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03 Förderung\FR Modernisierung von NWG_Holz_Nachhaltiges Bauen\Dokumentenmanagement\Ökobilanz Ergebnistabellen\Tool ÖkBil\"/>
    </mc:Choice>
  </mc:AlternateContent>
  <workbookProtection workbookAlgorithmName="SHA-512" workbookHashValue="D54jQe+ethQXJQ5zIH8l1bmMSd7NnjFqAn9Zo4eGm1g9yXMxyfju7fvkDXAkNDt+VWoKBg2iwGoXiyhfEYCiJw==" workbookSaltValue="bgDQF/SF0Wyva46KR7BUGQ==" workbookSpinCount="100000" lockStructure="1"/>
  <bookViews>
    <workbookView xWindow="0" yWindow="0" windowWidth="20130" windowHeight="10425" tabRatio="830"/>
  </bookViews>
  <sheets>
    <sheet name="1. Allg. Daten" sheetId="1" r:id="rId1"/>
    <sheet name="2. Anlagen" sheetId="2" r:id="rId2"/>
    <sheet name="3. Ökobilanz-Ergebnisse" sheetId="3" r:id="rId3"/>
    <sheet name="4. NWG-Vergleichsgebäude" sheetId="4" r:id="rId4"/>
    <sheet name="5. Anwenderhinweise" sheetId="5" r:id="rId5"/>
    <sheet name="6. Version" sheetId="6" state="hidden" r:id="rId6"/>
  </sheets>
  <definedNames>
    <definedName name="_xlnm.Print_Area" localSheetId="0">'1. Allg. Daten'!$A$1:$M$34</definedName>
    <definedName name="_xlnm.Print_Area" localSheetId="1">'2. Anlagen'!$A$1:$F$39</definedName>
    <definedName name="_xlnm.Print_Area" localSheetId="2">'3. Ökobilanz-Ergebnisse'!$A$1:$AD$51</definedName>
    <definedName name="_xlnm.Print_Area" localSheetId="3">'4. NWG-Vergleichsgebäude'!$A$1:$K$32</definedName>
    <definedName name="_xlnm.Print_Area" localSheetId="4">'5. Anwenderhinweise'!$A$1:$D$31</definedName>
    <definedName name="_xlnm.Print_Area" localSheetId="5">'6. Version'!$A$1:$D$50</definedName>
    <definedName name="Z_4F6BB435_FBFE_45C4_A478_73F91C83BCC4_.wvu.PrintArea" localSheetId="0" hidden="1">'1. Allg. Daten'!$A$1:$M$27</definedName>
    <definedName name="Z_4F6BB435_FBFE_45C4_A478_73F91C83BCC4_.wvu.PrintArea" localSheetId="1" hidden="1">'2. Anlagen'!$A$1:$F$39</definedName>
    <definedName name="Z_4F6BB435_FBFE_45C4_A478_73F91C83BCC4_.wvu.PrintArea" localSheetId="2" hidden="1">'3. Ökobilanz-Ergebnisse'!$A$1:$P$51</definedName>
    <definedName name="Z_4F6BB435_FBFE_45C4_A478_73F91C83BCC4_.wvu.PrintArea" localSheetId="3" hidden="1">'4. NWG-Vergleichsgebäude'!$A$7:$F$32</definedName>
    <definedName name="Z_4F6BB435_FBFE_45C4_A478_73F91C83BCC4_.wvu.PrintArea" localSheetId="4" hidden="1">'5. Anwenderhinweise'!$A$1:$D$31</definedName>
    <definedName name="Z_4F6BB435_FBFE_45C4_A478_73F91C83BCC4_.wvu.PrintArea" localSheetId="5" hidden="1">'6. Version'!$A$1:$D$50</definedName>
  </definedNames>
  <calcPr calcId="162913"/>
  <customWorkbookViews>
    <customWorkbookView name="Meisner, Annika - Persönliche Ansicht" guid="{4F6BB435-FBFE-45C4-A478-73F91C83BCC4}" mergeInterval="0" personalView="1" maximized="1" xWindow="-1928" yWindow="-601" windowWidth="1936" windowHeight="1048" tabRatio="83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4" l="1"/>
  <c r="X3" i="3"/>
  <c r="E3" i="2"/>
  <c r="AA28" i="3" l="1"/>
  <c r="Z28" i="3"/>
  <c r="Y28" i="3"/>
  <c r="X28" i="3"/>
  <c r="AB27" i="3"/>
  <c r="AB26" i="3"/>
  <c r="AB25" i="3"/>
  <c r="AC19" i="3"/>
  <c r="AB19" i="3"/>
  <c r="AC13" i="3"/>
  <c r="AB13" i="3"/>
  <c r="U28" i="3"/>
  <c r="T28" i="3"/>
  <c r="S28" i="3"/>
  <c r="R28" i="3"/>
  <c r="V27" i="3"/>
  <c r="V26" i="3"/>
  <c r="V25" i="3"/>
  <c r="W19" i="3"/>
  <c r="V19" i="3"/>
  <c r="W13" i="3"/>
  <c r="V13" i="3"/>
  <c r="AB28" i="3" l="1"/>
  <c r="AC28" i="3"/>
  <c r="V28" i="3"/>
  <c r="W28" i="3"/>
  <c r="M28" i="3" l="1"/>
  <c r="L28" i="3"/>
  <c r="K28" i="3"/>
  <c r="J28" i="3"/>
  <c r="N27" i="3"/>
  <c r="N26" i="3"/>
  <c r="N25" i="3"/>
  <c r="O19" i="3"/>
  <c r="N19" i="3"/>
  <c r="O13" i="3"/>
  <c r="N13" i="3"/>
  <c r="H26" i="3"/>
  <c r="H27" i="3"/>
  <c r="H25" i="3"/>
  <c r="H19" i="3"/>
  <c r="I19" i="3"/>
  <c r="I13" i="3"/>
  <c r="G28" i="3"/>
  <c r="F28" i="3"/>
  <c r="E28" i="3"/>
  <c r="D28" i="3"/>
  <c r="O28" i="3" l="1"/>
  <c r="N28" i="3"/>
  <c r="I28" i="3"/>
  <c r="H28" i="3"/>
  <c r="H13" i="3"/>
  <c r="O18" i="4" l="1"/>
  <c r="O17" i="4"/>
  <c r="N17" i="4"/>
  <c r="O16" i="4"/>
  <c r="N16" i="4"/>
  <c r="O25" i="4"/>
  <c r="N25" i="4"/>
  <c r="O24" i="4"/>
  <c r="N24" i="4"/>
  <c r="O23" i="4"/>
  <c r="N23" i="4"/>
  <c r="O22" i="4"/>
  <c r="N22" i="4"/>
  <c r="AO40" i="3" l="1"/>
  <c r="AJ40" i="3"/>
  <c r="J18" i="4"/>
  <c r="I18" i="4"/>
  <c r="J26" i="4"/>
  <c r="I26" i="4"/>
  <c r="E26" i="4"/>
  <c r="O26" i="4" s="1"/>
  <c r="D26" i="4"/>
  <c r="E18" i="4"/>
  <c r="D18" i="4"/>
  <c r="AB36" i="3"/>
  <c r="V36" i="3"/>
  <c r="AJ27" i="3"/>
  <c r="AO26" i="3"/>
  <c r="AJ26" i="3"/>
  <c r="AJ25" i="3"/>
  <c r="AJ19" i="3"/>
  <c r="N36" i="3"/>
  <c r="H36" i="3"/>
  <c r="I2" i="4"/>
  <c r="X2" i="3"/>
  <c r="E2" i="2"/>
  <c r="N18" i="4" l="1"/>
  <c r="AO27" i="3"/>
  <c r="AO25" i="3"/>
  <c r="AO19" i="3"/>
  <c r="N26" i="4"/>
  <c r="AO36" i="3"/>
  <c r="AJ36" i="3"/>
  <c r="AB44" i="3"/>
  <c r="J30" i="4"/>
  <c r="I30" i="4"/>
  <c r="E30" i="4"/>
  <c r="D30" i="4"/>
  <c r="V44" i="3"/>
  <c r="N30" i="4" l="1"/>
  <c r="J26" i="1"/>
  <c r="O30" i="4"/>
  <c r="AJ13" i="3"/>
  <c r="J25" i="1"/>
  <c r="AO13" i="3"/>
  <c r="N44" i="3"/>
  <c r="AO44" i="3" s="1"/>
  <c r="AO28" i="3"/>
  <c r="H44" i="3"/>
  <c r="AJ44" i="3" s="1"/>
  <c r="AJ28" i="3"/>
  <c r="AM20" i="3"/>
  <c r="AN20" i="3"/>
  <c r="AM21" i="3"/>
  <c r="AN21" i="3"/>
  <c r="AM22" i="3"/>
  <c r="AN22" i="3"/>
  <c r="AM23" i="3"/>
  <c r="AN23" i="3"/>
  <c r="AM24" i="3"/>
  <c r="AN24" i="3"/>
  <c r="AH20" i="3"/>
  <c r="AI20" i="3"/>
  <c r="AH21" i="3"/>
  <c r="AI21" i="3"/>
  <c r="AH22" i="3"/>
  <c r="AI22" i="3"/>
  <c r="AH23" i="3"/>
  <c r="AI23" i="3"/>
  <c r="AH24" i="3"/>
  <c r="AI24" i="3"/>
  <c r="AN19" i="3" l="1"/>
  <c r="AI19" i="3"/>
  <c r="AO35" i="3" l="1"/>
  <c r="AO34" i="3"/>
  <c r="AO33" i="3"/>
  <c r="AO32" i="3"/>
  <c r="AJ33" i="3"/>
  <c r="AJ34" i="3"/>
  <c r="AJ35" i="3"/>
  <c r="AJ32" i="3"/>
  <c r="AF13" i="3"/>
  <c r="AG13" i="3"/>
  <c r="AH13" i="3"/>
  <c r="AK13" i="3"/>
  <c r="AL13" i="3"/>
  <c r="AM13" i="3"/>
  <c r="AF25" i="3"/>
  <c r="AG25" i="3"/>
  <c r="AH25" i="3"/>
  <c r="AK25" i="3"/>
  <c r="AL25" i="3"/>
  <c r="AM25" i="3"/>
  <c r="AF26" i="3"/>
  <c r="AG26" i="3"/>
  <c r="AH26" i="3"/>
  <c r="AK26" i="3"/>
  <c r="AL26" i="3"/>
  <c r="AM26" i="3"/>
  <c r="AF27" i="3"/>
  <c r="AG27" i="3"/>
  <c r="AH27" i="3"/>
  <c r="AK27" i="3"/>
  <c r="AL27" i="3"/>
  <c r="AM27" i="3"/>
  <c r="AK19" i="3"/>
  <c r="AL19" i="3"/>
  <c r="AM19" i="3"/>
  <c r="AF19" i="3"/>
  <c r="AG19" i="3"/>
  <c r="AH19" i="3"/>
  <c r="F25" i="1" l="1"/>
  <c r="F26" i="1" l="1"/>
  <c r="AM28" i="3"/>
  <c r="AL28" i="3"/>
  <c r="AK28" i="3"/>
  <c r="AH28" i="3"/>
  <c r="AG28" i="3"/>
  <c r="AF28" i="3"/>
  <c r="H26" i="1" l="1"/>
  <c r="H25" i="1"/>
  <c r="D26" i="1" l="1"/>
  <c r="D25" i="1"/>
</calcChain>
</file>

<file path=xl/sharedStrings.xml><?xml version="1.0" encoding="utf-8"?>
<sst xmlns="http://schemas.openxmlformats.org/spreadsheetml/2006/main" count="313" uniqueCount="195">
  <si>
    <t>Anlagen zur Erzeugung / Nutzung erneuerbarer / nicht erneuerbarer Energie (anteilig)</t>
  </si>
  <si>
    <t>Betrieb &amp; Nutzung</t>
  </si>
  <si>
    <t>Treibhauspotential</t>
  </si>
  <si>
    <t>berechnete Teilwerte für den baulichen Teil</t>
  </si>
  <si>
    <t>B6.3 - Nutzerstrom</t>
  </si>
  <si>
    <t>Summe der Teilwerte für Betrieb &amp; Nutzung</t>
  </si>
  <si>
    <t>PLZ:</t>
  </si>
  <si>
    <t>A1 - A3</t>
  </si>
  <si>
    <t>B4</t>
  </si>
  <si>
    <t>C3 &amp; C4</t>
  </si>
  <si>
    <t>B6</t>
  </si>
  <si>
    <t>Konstruktion &amp; Haustechnik</t>
  </si>
  <si>
    <t>Summe der Teilwerte für Konstruktion &amp; Haustechnik</t>
  </si>
  <si>
    <t>Gesamt</t>
  </si>
  <si>
    <t>B6.2 - Aufzüge &amp; zentrale Dienste</t>
  </si>
  <si>
    <t>B6.1 - Gebäudebetrieb (nach Endenergie GEG)</t>
  </si>
  <si>
    <t>Kältemittel</t>
  </si>
  <si>
    <t>B1</t>
  </si>
  <si>
    <t>eigengenutzter Anteil erneuerbarer Energien</t>
  </si>
  <si>
    <t>B6.3 - Nutzerstrom 
(pauschal gem. Zonen)</t>
  </si>
  <si>
    <t>eigengenutzter Anteil erneuerbarer Energien
(Objekt- und Standortspezifisch)</t>
  </si>
  <si>
    <t>B6.2 - Aufzüge &amp; zentrale Dienste
(Referenzwerte Effizienzklasse und Kennwerte)</t>
  </si>
  <si>
    <t>gebäudebezogener Anteil (A1-A3, B4, C3-C4) Bauweise, KG 300 und 400, ohne PV 
(Referenzwerte gemäß LCA-Klassen)</t>
  </si>
  <si>
    <t>Zuschlag für PV-Anlage 
(gem. Größe)</t>
  </si>
  <si>
    <t>Konstruktion &amp; Haustechnik und Betrieb &amp; Nutzung</t>
  </si>
  <si>
    <t>Zielwert Konstruktion &amp; Haustechnik und Betrieb &amp; Nutzung</t>
  </si>
  <si>
    <t>B6.1 - Gebäudebetrieb
(nach Endenergie Referenzgebäude GEG mit modifizierten Profilen und Abminderungsfaktoren)</t>
  </si>
  <si>
    <t>1. Allgemeine Gebäudedaten</t>
  </si>
  <si>
    <t>3. Ergebnisse der Ökobilanzierung</t>
  </si>
  <si>
    <t>Für Bauwerksteile der KG 300 sind gemäß der Konvention Altbestand nur die Module C3 und C4 zu erfassen.</t>
  </si>
  <si>
    <t>IFB-Antragsnummer:</t>
  </si>
  <si>
    <t>Projektbezeichnung:</t>
  </si>
  <si>
    <t>Hamburg</t>
  </si>
  <si>
    <t>1.</t>
  </si>
  <si>
    <t>2.</t>
  </si>
  <si>
    <t>3.</t>
  </si>
  <si>
    <t>4.</t>
  </si>
  <si>
    <t>5.</t>
  </si>
  <si>
    <t>6.</t>
  </si>
  <si>
    <t>7.</t>
  </si>
  <si>
    <t>8.</t>
  </si>
  <si>
    <t>9.</t>
  </si>
  <si>
    <t>10.</t>
  </si>
  <si>
    <t>11.</t>
  </si>
  <si>
    <t>12.</t>
  </si>
  <si>
    <t>2. Einzureichende Anlagen</t>
  </si>
  <si>
    <t>Eingabefeld</t>
  </si>
  <si>
    <t>Ergebnisfeld</t>
  </si>
  <si>
    <t>Hinweise zur Anwendung:</t>
  </si>
  <si>
    <t>Ziel der Anwendung:</t>
  </si>
  <si>
    <t>Version</t>
  </si>
  <si>
    <t>Bearbeiter:in</t>
  </si>
  <si>
    <t>Datum</t>
  </si>
  <si>
    <t>Änderung</t>
  </si>
  <si>
    <t>V1</t>
  </si>
  <si>
    <t>Datei erstellt</t>
  </si>
  <si>
    <t>Nr.</t>
  </si>
  <si>
    <t>Das Modul B1 ist nur im Fall des Einsatzes nicht natürlicher Kältemittel zu berücksichtigen.</t>
  </si>
  <si>
    <t>Antragsdaten</t>
  </si>
  <si>
    <t>Daten zur Ökobilanz</t>
  </si>
  <si>
    <t>m²</t>
  </si>
  <si>
    <t>%</t>
  </si>
  <si>
    <t>Straße und Hausnummer:</t>
  </si>
  <si>
    <t>A1-A3, B4, C3, C4</t>
  </si>
  <si>
    <t>A1-A3, B4, B6, C3, C4</t>
  </si>
  <si>
    <t>A1-A3, B1, B4,
B6, C3, C4</t>
  </si>
  <si>
    <t>Primärenergiebedarf,
nicht erneuerbar</t>
  </si>
  <si>
    <t>Dokumente zu den QNG-Anforderungen und zur QNG-Methodik sind auf der Seite www.qng.info zu finden.</t>
  </si>
  <si>
    <t>Es ist nicht förderschädlich, wenn die Ökobilanz-Ergebnisse des errichteten Gebäudes den projektspezifischen Anforderungswert des Vergleichsgebäudes nicht einhalten. Die Ermittlung des Anforderungswertes dient lediglich der Dokumentation eines Referenzwerts.</t>
  </si>
  <si>
    <t>Methodik</t>
  </si>
  <si>
    <t>Unterlagen</t>
  </si>
  <si>
    <t>Farbgebung der Zellen</t>
  </si>
  <si>
    <t>Bauwerkszuordnung</t>
  </si>
  <si>
    <t>Anforderungswert</t>
  </si>
  <si>
    <t>Anmerkungen</t>
  </si>
  <si>
    <t>Information</t>
  </si>
  <si>
    <t>KG 500</t>
  </si>
  <si>
    <t>Modul B1</t>
  </si>
  <si>
    <t>Altbestand</t>
  </si>
  <si>
    <t>Plus-Standard</t>
  </si>
  <si>
    <t>Stichwort</t>
  </si>
  <si>
    <t>Hinweis</t>
  </si>
  <si>
    <t>Tabellen-blatt</t>
  </si>
  <si>
    <r>
      <t>kg CO2-Äq./(m²</t>
    </r>
    <r>
      <rPr>
        <vertAlign val="subscript"/>
        <sz val="11"/>
        <color theme="1"/>
        <rFont val="Calibri"/>
        <family val="2"/>
        <scheme val="minor"/>
      </rPr>
      <t>NRF</t>
    </r>
    <r>
      <rPr>
        <sz val="11"/>
        <color theme="1"/>
        <rFont val="Calibri"/>
        <family val="2"/>
        <scheme val="minor"/>
      </rPr>
      <t>a)</t>
    </r>
  </si>
  <si>
    <r>
      <t>kWh</t>
    </r>
    <r>
      <rPr>
        <vertAlign val="subscript"/>
        <sz val="11"/>
        <color theme="1"/>
        <rFont val="Calibri"/>
        <family val="2"/>
        <scheme val="minor"/>
      </rPr>
      <t>PEne</t>
    </r>
    <r>
      <rPr>
        <sz val="11"/>
        <color theme="1"/>
        <rFont val="Calibri"/>
        <family val="2"/>
        <scheme val="minor"/>
      </rPr>
      <t>/(m²</t>
    </r>
    <r>
      <rPr>
        <vertAlign val="subscript"/>
        <sz val="11"/>
        <color theme="1"/>
        <rFont val="Calibri"/>
        <family val="2"/>
        <scheme val="minor"/>
      </rPr>
      <t>NRF</t>
    </r>
    <r>
      <rPr>
        <sz val="11"/>
        <color theme="1"/>
        <rFont val="Calibri"/>
        <family val="2"/>
        <scheme val="minor"/>
      </rPr>
      <t>a)</t>
    </r>
  </si>
  <si>
    <r>
      <t xml:space="preserve">Beschreibung der </t>
    </r>
    <r>
      <rPr>
        <b/>
        <sz val="11"/>
        <color theme="1"/>
        <rFont val="Calibri"/>
        <family val="2"/>
        <scheme val="minor"/>
      </rPr>
      <t>Bauteilaufbauten</t>
    </r>
    <r>
      <rPr>
        <sz val="11"/>
        <color theme="1"/>
        <rFont val="Calibri"/>
        <family val="2"/>
        <scheme val="minor"/>
      </rPr>
      <t xml:space="preserve"> und </t>
    </r>
    <r>
      <rPr>
        <b/>
        <sz val="11"/>
        <color theme="1"/>
        <rFont val="Calibri"/>
        <family val="2"/>
        <scheme val="minor"/>
      </rPr>
      <t>verbauten Mengen</t>
    </r>
    <r>
      <rPr>
        <sz val="11"/>
        <color theme="1"/>
        <rFont val="Calibri"/>
        <family val="2"/>
        <scheme val="minor"/>
      </rPr>
      <t xml:space="preserve"> der KG 300 im Altbestand
(z.B. Bauteilkatalog)</t>
    </r>
  </si>
  <si>
    <r>
      <t xml:space="preserve">Beschreibung der </t>
    </r>
    <r>
      <rPr>
        <b/>
        <sz val="11"/>
        <color theme="1"/>
        <rFont val="Calibri"/>
        <family val="2"/>
        <scheme val="minor"/>
      </rPr>
      <t>Bauteilaufbauten</t>
    </r>
    <r>
      <rPr>
        <sz val="11"/>
        <color theme="1"/>
        <rFont val="Calibri"/>
        <family val="2"/>
        <scheme val="minor"/>
      </rPr>
      <t xml:space="preserve"> und </t>
    </r>
    <r>
      <rPr>
        <b/>
        <sz val="11"/>
        <color theme="1"/>
        <rFont val="Calibri"/>
        <family val="2"/>
        <scheme val="minor"/>
      </rPr>
      <t>verbauten Mengen</t>
    </r>
    <r>
      <rPr>
        <sz val="11"/>
        <color theme="1"/>
        <rFont val="Calibri"/>
        <family val="2"/>
        <scheme val="minor"/>
      </rPr>
      <t xml:space="preserve"> der KG 300 im Neubau
(z.B. Bauteilkatalog)</t>
    </r>
  </si>
  <si>
    <r>
      <t xml:space="preserve">Übersicht der eingebauten </t>
    </r>
    <r>
      <rPr>
        <b/>
        <sz val="11"/>
        <color theme="1"/>
        <rFont val="Calibri"/>
        <family val="2"/>
        <scheme val="minor"/>
      </rPr>
      <t>TGA-Komponenten</t>
    </r>
    <r>
      <rPr>
        <sz val="11"/>
        <color theme="1"/>
        <rFont val="Calibri"/>
        <family val="2"/>
        <scheme val="minor"/>
      </rPr>
      <t xml:space="preserve"> inkl. Stückzahlen und Leistungswerten</t>
    </r>
  </si>
  <si>
    <r>
      <t xml:space="preserve">Angabe zu </t>
    </r>
    <r>
      <rPr>
        <b/>
        <sz val="11"/>
        <color theme="1"/>
        <rFont val="Calibri"/>
        <family val="2"/>
        <scheme val="minor"/>
      </rPr>
      <t>Nutzungsdauern</t>
    </r>
    <r>
      <rPr>
        <sz val="11"/>
        <color theme="1"/>
        <rFont val="Calibri"/>
        <family val="2"/>
        <scheme val="minor"/>
      </rPr>
      <t xml:space="preserve"> von Bauteilen und  von TGA-Komponenten,
z.B. im Bauteilkatalog/Übersicht</t>
    </r>
  </si>
  <si>
    <r>
      <t xml:space="preserve">GEG-Berechnung der </t>
    </r>
    <r>
      <rPr>
        <b/>
        <sz val="11"/>
        <color theme="1"/>
        <rFont val="Calibri"/>
        <family val="2"/>
        <scheme val="minor"/>
      </rPr>
      <t>Endenergiebedarfe nach Energieträgern</t>
    </r>
    <r>
      <rPr>
        <sz val="11"/>
        <color theme="1"/>
        <rFont val="Calibri"/>
        <family val="2"/>
        <scheme val="minor"/>
      </rPr>
      <t xml:space="preserve"> ohne Anrechnung am Gebäude erzeugter Energien</t>
    </r>
  </si>
  <si>
    <r>
      <t xml:space="preserve">Berechnung der am Gebäude </t>
    </r>
    <r>
      <rPr>
        <b/>
        <sz val="11"/>
        <color theme="1"/>
        <rFont val="Calibri"/>
        <family val="2"/>
        <scheme val="minor"/>
      </rPr>
      <t xml:space="preserve">erzeugten Energien
</t>
    </r>
    <r>
      <rPr>
        <sz val="11"/>
        <color theme="1"/>
        <rFont val="Calibri"/>
        <family val="2"/>
        <scheme val="minor"/>
      </rPr>
      <t>in Anlehnung an das GEG unter Berücksichtigung der lokalen Gegebenheiten, differenziert nach eigengenutzten und anderen zur Verfügung gestellter Anteile in % und kWh/a</t>
    </r>
  </si>
  <si>
    <r>
      <rPr>
        <b/>
        <sz val="11"/>
        <color theme="1"/>
        <rFont val="Calibri"/>
        <family val="2"/>
        <scheme val="minor"/>
      </rPr>
      <t>Berechnungsergebnisse</t>
    </r>
    <r>
      <rPr>
        <sz val="11"/>
        <color theme="1"/>
        <rFont val="Calibri"/>
        <family val="2"/>
        <scheme val="minor"/>
      </rPr>
      <t xml:space="preserve"> der Ökobilanzierung,
z.B. Software Export</t>
    </r>
  </si>
  <si>
    <r>
      <t>GWP</t>
    </r>
    <r>
      <rPr>
        <b/>
        <vertAlign val="subscript"/>
        <sz val="11"/>
        <color theme="1"/>
        <rFont val="Calibri"/>
        <family val="2"/>
        <scheme val="minor"/>
      </rPr>
      <t>100</t>
    </r>
  </si>
  <si>
    <r>
      <t>PE</t>
    </r>
    <r>
      <rPr>
        <b/>
        <vertAlign val="subscript"/>
        <sz val="11"/>
        <color theme="1"/>
        <rFont val="Calibri"/>
        <family val="2"/>
        <scheme val="minor"/>
      </rPr>
      <t>ne</t>
    </r>
  </si>
  <si>
    <r>
      <t>[kg CO</t>
    </r>
    <r>
      <rPr>
        <vertAlign val="subscript"/>
        <sz val="11"/>
        <color theme="1"/>
        <rFont val="Calibri"/>
        <family val="2"/>
        <scheme val="minor"/>
      </rPr>
      <t>2</t>
    </r>
    <r>
      <rPr>
        <sz val="11"/>
        <color theme="1"/>
        <rFont val="Calibri"/>
        <family val="2"/>
        <scheme val="minor"/>
      </rPr>
      <t>-Äq./(m²</t>
    </r>
    <r>
      <rPr>
        <vertAlign val="subscript"/>
        <sz val="11"/>
        <color theme="1"/>
        <rFont val="Calibri"/>
        <family val="2"/>
        <scheme val="minor"/>
      </rPr>
      <t>NRF</t>
    </r>
    <r>
      <rPr>
        <sz val="11"/>
        <color theme="1"/>
        <rFont val="Calibri"/>
        <family val="2"/>
        <scheme val="minor"/>
      </rPr>
      <t>a)]</t>
    </r>
  </si>
  <si>
    <r>
      <t>[kWh</t>
    </r>
    <r>
      <rPr>
        <vertAlign val="subscript"/>
        <sz val="11"/>
        <color theme="1"/>
        <rFont val="Calibri"/>
        <family val="2"/>
        <scheme val="minor"/>
      </rPr>
      <t>PEne</t>
    </r>
    <r>
      <rPr>
        <sz val="11"/>
        <color theme="1"/>
        <rFont val="Calibri"/>
        <family val="2"/>
        <scheme val="minor"/>
      </rPr>
      <t>/(m²</t>
    </r>
    <r>
      <rPr>
        <vertAlign val="subscript"/>
        <sz val="11"/>
        <color theme="1"/>
        <rFont val="Calibri"/>
        <family val="2"/>
        <scheme val="minor"/>
      </rPr>
      <t>NRF</t>
    </r>
    <r>
      <rPr>
        <sz val="11"/>
        <color theme="1"/>
        <rFont val="Calibri"/>
        <family val="2"/>
        <scheme val="minor"/>
      </rPr>
      <t>a)]</t>
    </r>
  </si>
  <si>
    <r>
      <rPr>
        <b/>
        <sz val="11"/>
        <color theme="1"/>
        <rFont val="Calibri"/>
        <family val="2"/>
        <scheme val="minor"/>
      </rPr>
      <t xml:space="preserve">berechnete Teilwerte für Betrieb &amp; Nutzung 
</t>
    </r>
    <r>
      <rPr>
        <sz val="11"/>
        <color theme="1"/>
        <rFont val="Calibri"/>
        <family val="2"/>
        <scheme val="minor"/>
      </rPr>
      <t>abzgl. eigengenutzter Anteil erneuerbarer Energie</t>
    </r>
  </si>
  <si>
    <r>
      <t xml:space="preserve">berechnete Teilwerte Nutzung 
</t>
    </r>
    <r>
      <rPr>
        <sz val="11"/>
        <rFont val="Calibri"/>
        <family val="2"/>
        <scheme val="minor"/>
      </rPr>
      <t>vereinfachte Methode: Verwendung in Modul B1</t>
    </r>
  </si>
  <si>
    <r>
      <t>B1 - Nutzung</t>
    </r>
    <r>
      <rPr>
        <vertAlign val="superscript"/>
        <sz val="11"/>
        <rFont val="Calibri"/>
        <family val="2"/>
        <scheme val="minor"/>
      </rPr>
      <t>3</t>
    </r>
  </si>
  <si>
    <r>
      <rPr>
        <b/>
        <sz val="11"/>
        <rFont val="Calibri"/>
        <family val="2"/>
        <scheme val="minor"/>
      </rPr>
      <t xml:space="preserve">berechnete Teilwerte für Betrieb &amp; Nutzung 
</t>
    </r>
    <r>
      <rPr>
        <sz val="11"/>
        <rFont val="Calibri"/>
        <family val="2"/>
        <scheme val="minor"/>
      </rPr>
      <t>abzgl. eigengenutzter Anteil erneuerbarer Energie</t>
    </r>
  </si>
  <si>
    <r>
      <t>Es handelt sich um ein Vergleichs-/Referenz-Gebäude im Plus-Standard nach QNG (</t>
    </r>
    <r>
      <rPr>
        <u/>
        <sz val="11"/>
        <color theme="1"/>
        <rFont val="Calibri"/>
        <family val="2"/>
        <scheme val="minor"/>
      </rPr>
      <t>nicht</t>
    </r>
    <r>
      <rPr>
        <sz val="11"/>
        <color theme="1"/>
        <rFont val="Calibri"/>
        <family val="2"/>
        <scheme val="minor"/>
      </rPr>
      <t xml:space="preserve"> im Premium-Standard).</t>
    </r>
  </si>
  <si>
    <t>IFB-PKL</t>
  </si>
  <si>
    <t>Ergänzungen und Anpassung Layout</t>
  </si>
  <si>
    <t>Anpassungen Layout</t>
  </si>
  <si>
    <t>BUKEA-Meisner</t>
  </si>
  <si>
    <t>V2</t>
  </si>
  <si>
    <t>Dokumentname und Beschreibung</t>
  </si>
  <si>
    <t>Blatt 2: Ergänzung Dokumententitel,
Blatt 3: Korrektur Summenbildung</t>
  </si>
  <si>
    <t>Bei gemischt genutzten Gebäuden:</t>
  </si>
  <si>
    <t>Bei Fernwärme:</t>
  </si>
  <si>
    <r>
      <t>"</t>
    </r>
    <r>
      <rPr>
        <i/>
        <sz val="11"/>
        <color theme="1"/>
        <rFont val="Calibri"/>
        <family val="2"/>
        <scheme val="minor"/>
      </rPr>
      <t>IFB-Antrags-Nr</t>
    </r>
    <r>
      <rPr>
        <sz val="11"/>
        <color theme="1"/>
        <rFont val="Calibri"/>
        <family val="2"/>
        <scheme val="minor"/>
      </rPr>
      <t>_10_EE-Anteil Fernwärme"</t>
    </r>
  </si>
  <si>
    <t>Angabe des prozentualen Anteils erneuerbarer Energien durch Gutachten/Fernwärmezertifikat</t>
  </si>
  <si>
    <r>
      <t>"</t>
    </r>
    <r>
      <rPr>
        <i/>
        <sz val="11"/>
        <color theme="1"/>
        <rFont val="Calibri"/>
        <family val="2"/>
        <scheme val="minor"/>
      </rPr>
      <t>IFB-Antrags-Nr</t>
    </r>
    <r>
      <rPr>
        <sz val="11"/>
        <color theme="1"/>
        <rFont val="Calibri"/>
        <family val="2"/>
        <scheme val="minor"/>
      </rPr>
      <t>_01_Beschreibung KG300 Altbestand"</t>
    </r>
  </si>
  <si>
    <r>
      <t>"</t>
    </r>
    <r>
      <rPr>
        <i/>
        <sz val="11"/>
        <color theme="1"/>
        <rFont val="Calibri"/>
        <family val="2"/>
        <scheme val="minor"/>
      </rPr>
      <t>IFB-Antrags-Nr</t>
    </r>
    <r>
      <rPr>
        <sz val="11"/>
        <color theme="1"/>
        <rFont val="Calibri"/>
        <family val="2"/>
        <scheme val="minor"/>
      </rPr>
      <t>_02_Beschreibung KG300 Neubau"</t>
    </r>
  </si>
  <si>
    <r>
      <t>"</t>
    </r>
    <r>
      <rPr>
        <i/>
        <sz val="11"/>
        <color theme="1"/>
        <rFont val="Calibri"/>
        <family val="2"/>
        <scheme val="minor"/>
      </rPr>
      <t>IFB-Antrags-Nr</t>
    </r>
    <r>
      <rPr>
        <sz val="11"/>
        <color theme="1"/>
        <rFont val="Calibri"/>
        <family val="2"/>
        <scheme val="minor"/>
      </rPr>
      <t>_03_Übersicht TGA-Komponenten"</t>
    </r>
  </si>
  <si>
    <r>
      <t>"</t>
    </r>
    <r>
      <rPr>
        <i/>
        <sz val="11"/>
        <color theme="1"/>
        <rFont val="Calibri"/>
        <family val="2"/>
        <scheme val="minor"/>
      </rPr>
      <t>IFB-Antrags-Nr</t>
    </r>
    <r>
      <rPr>
        <sz val="11"/>
        <color theme="1"/>
        <rFont val="Calibri"/>
        <family val="2"/>
        <scheme val="minor"/>
      </rPr>
      <t>_04_Angabe Nutzungsdauern"</t>
    </r>
  </si>
  <si>
    <r>
      <t>"</t>
    </r>
    <r>
      <rPr>
        <i/>
        <sz val="11"/>
        <color theme="1"/>
        <rFont val="Calibri"/>
        <family val="2"/>
        <scheme val="minor"/>
      </rPr>
      <t>IFB-Antrags-Nr</t>
    </r>
    <r>
      <rPr>
        <sz val="11"/>
        <color theme="1"/>
        <rFont val="Calibri"/>
        <family val="2"/>
        <scheme val="minor"/>
      </rPr>
      <t>_05_Endenergiebedarfe nach Energieträgern"</t>
    </r>
  </si>
  <si>
    <r>
      <t>"</t>
    </r>
    <r>
      <rPr>
        <i/>
        <sz val="11"/>
        <color theme="1"/>
        <rFont val="Calibri"/>
        <family val="2"/>
        <scheme val="minor"/>
      </rPr>
      <t>IFB-Antrags-Nr</t>
    </r>
    <r>
      <rPr>
        <sz val="11"/>
        <color theme="1"/>
        <rFont val="Calibri"/>
        <family val="2"/>
        <scheme val="minor"/>
      </rPr>
      <t>_06_Berechnung erzeugte Energien"</t>
    </r>
  </si>
  <si>
    <r>
      <t>"</t>
    </r>
    <r>
      <rPr>
        <i/>
        <sz val="11"/>
        <color theme="1"/>
        <rFont val="Calibri"/>
        <family val="2"/>
        <scheme val="minor"/>
      </rPr>
      <t>IFB-Antrags-Nr</t>
    </r>
    <r>
      <rPr>
        <sz val="11"/>
        <color theme="1"/>
        <rFont val="Calibri"/>
        <family val="2"/>
        <scheme val="minor"/>
      </rPr>
      <t>_07_Flächenermittlung"</t>
    </r>
  </si>
  <si>
    <r>
      <t>"</t>
    </r>
    <r>
      <rPr>
        <i/>
        <sz val="11"/>
        <color theme="1"/>
        <rFont val="Calibri"/>
        <family val="2"/>
        <scheme val="minor"/>
      </rPr>
      <t>IFB-Antrags-Nr</t>
    </r>
    <r>
      <rPr>
        <sz val="11"/>
        <color theme="1"/>
        <rFont val="Calibri"/>
        <family val="2"/>
        <scheme val="minor"/>
      </rPr>
      <t>_08_Mischnutzung Anteile"</t>
    </r>
  </si>
  <si>
    <r>
      <t>"</t>
    </r>
    <r>
      <rPr>
        <i/>
        <sz val="11"/>
        <color theme="1"/>
        <rFont val="Calibri"/>
        <family val="2"/>
        <scheme val="minor"/>
      </rPr>
      <t>IFB-Antrags-Nr</t>
    </r>
    <r>
      <rPr>
        <sz val="11"/>
        <color theme="1"/>
        <rFont val="Calibri"/>
        <family val="2"/>
        <scheme val="minor"/>
      </rPr>
      <t>_09_Ergebnisse Ökobilanzierung"</t>
    </r>
  </si>
  <si>
    <t>Bei PV:</t>
  </si>
  <si>
    <t>Angabe der verbauten PV-Fläche, Neigung &amp; Orientierung der Module, Leistung in kWp, Batteriespeicher ja/nein</t>
  </si>
  <si>
    <r>
      <t>"</t>
    </r>
    <r>
      <rPr>
        <i/>
        <sz val="11"/>
        <color theme="1"/>
        <rFont val="Calibri"/>
        <family val="2"/>
        <scheme val="minor"/>
      </rPr>
      <t>IFB-Antrags-Nr</t>
    </r>
    <r>
      <rPr>
        <sz val="11"/>
        <color theme="1"/>
        <rFont val="Calibri"/>
        <family val="2"/>
        <scheme val="minor"/>
      </rPr>
      <t>_11_Angaben PV"</t>
    </r>
  </si>
  <si>
    <t>Bei KWK:</t>
  </si>
  <si>
    <r>
      <t>"</t>
    </r>
    <r>
      <rPr>
        <i/>
        <sz val="11"/>
        <color theme="1"/>
        <rFont val="Calibri"/>
        <family val="2"/>
        <scheme val="minor"/>
      </rPr>
      <t>IFB-Antrags-Nr</t>
    </r>
    <r>
      <rPr>
        <sz val="11"/>
        <color theme="1"/>
        <rFont val="Calibri"/>
        <family val="2"/>
        <scheme val="minor"/>
      </rPr>
      <t>_12_KWK"</t>
    </r>
  </si>
  <si>
    <r>
      <t>Leistung / erzeugte Energie der Anlage absolut in kWh Strom und Wärme, differenziert nach eigengenutzten und anderen zur Verfügung gestellter Anteile von Wärme und Strom in % und kWh, Ermittlung von Systemfaktoren für Primärenergie und GWP-Emissionen gemäß den Konventionen der DIN EN 18599-1 unter Berücksichtigung des Verteilschlüssels nach erzeugter Endenergie, Anteil der grauen Emissionen (GWP) pro exportierte kWh in g CO</t>
    </r>
    <r>
      <rPr>
        <vertAlign val="subscript"/>
        <sz val="11"/>
        <color theme="1"/>
        <rFont val="Calibri"/>
        <family val="2"/>
        <scheme val="minor"/>
      </rPr>
      <t>2</t>
    </r>
    <r>
      <rPr>
        <sz val="11"/>
        <color theme="1"/>
        <rFont val="Calibri"/>
        <family val="2"/>
        <scheme val="minor"/>
      </rPr>
      <t>-Äq./kWh</t>
    </r>
  </si>
  <si>
    <t>V3</t>
  </si>
  <si>
    <r>
      <rPr>
        <i/>
        <sz val="11"/>
        <color theme="1"/>
        <rFont val="Calibri"/>
        <family val="2"/>
        <scheme val="minor"/>
      </rPr>
      <t>Bei Nichtwohngebäuden:</t>
    </r>
    <r>
      <rPr>
        <sz val="11"/>
        <color theme="1"/>
        <rFont val="Calibri"/>
        <family val="2"/>
        <scheme val="minor"/>
      </rPr>
      <t xml:space="preserve">
Bauwerkszuordnung (BWZ) gem. Bauwerkszuordnungskatalog des QNG:</t>
    </r>
  </si>
  <si>
    <t>Bruttogrundfläche (BGF) nach DIN 277:</t>
  </si>
  <si>
    <t>Nettoraumfläche (NRF) nach DIN 277:</t>
  </si>
  <si>
    <t>Treibhauspotential (GWP):</t>
  </si>
  <si>
    <r>
      <t>Primärenergiebedarf, nicht erneuerbar (PE</t>
    </r>
    <r>
      <rPr>
        <vertAlign val="subscript"/>
        <sz val="11"/>
        <color theme="1"/>
        <rFont val="Calibri"/>
        <family val="2"/>
        <scheme val="minor"/>
      </rPr>
      <t>ne</t>
    </r>
    <r>
      <rPr>
        <sz val="11"/>
        <color theme="1"/>
        <rFont val="Calibri"/>
        <family val="2"/>
        <scheme val="minor"/>
      </rPr>
      <t>):</t>
    </r>
  </si>
  <si>
    <t>4. Berechnung NWG-Vergleichsgebäude (QNG-Anforderungsniveau PLUS)</t>
  </si>
  <si>
    <t>Platz für Anmerkungen (optional)</t>
  </si>
  <si>
    <t>Nur auszufüllen für Nichtwohngebäude!</t>
  </si>
  <si>
    <t>Wohn-/Nichtwohngebäude
i.S.d. KFN-Förderung (Auswahl)</t>
  </si>
  <si>
    <t>Nutzfläche (NUF) nach DIN 277:</t>
  </si>
  <si>
    <t>fertiggestellte Baumaßnahme</t>
  </si>
  <si>
    <t>Veränderung</t>
  </si>
  <si>
    <t>Vergleichsgebäude PLUS-Standard</t>
  </si>
  <si>
    <t>Ökobilanz-Ergebnisse:</t>
  </si>
  <si>
    <t xml:space="preserve">     KG 320 - Gründung, Unterbau</t>
  </si>
  <si>
    <t xml:space="preserve">     KG 330 - Außenwände / Vertikale Baukonstruktionen außen</t>
  </si>
  <si>
    <t xml:space="preserve">     KG 340 - Innenwände / Vertikale Baukonstruktionen innen</t>
  </si>
  <si>
    <t xml:space="preserve">     KG 350 - Decken / Horiontale Baukonstruktionen</t>
  </si>
  <si>
    <t xml:space="preserve">     KG 360 - Dächer</t>
  </si>
  <si>
    <r>
      <t>D1</t>
    </r>
    <r>
      <rPr>
        <vertAlign val="superscript"/>
        <sz val="11"/>
        <color theme="1"/>
        <rFont val="Calibri"/>
        <family val="2"/>
        <scheme val="minor"/>
      </rPr>
      <t xml:space="preserve"> 4</t>
    </r>
  </si>
  <si>
    <t>Das Modul D1 dient als ergänzende Information. Es wird in den Summenwerten nicht berücksichtigt.</t>
  </si>
  <si>
    <r>
      <t xml:space="preserve">Bauwerksteile der </t>
    </r>
    <r>
      <rPr>
        <b/>
        <sz val="11"/>
        <color theme="1"/>
        <rFont val="Calibri"/>
        <family val="2"/>
        <scheme val="minor"/>
      </rPr>
      <t>KG 400 – Sockelbetrag</t>
    </r>
  </si>
  <si>
    <r>
      <t xml:space="preserve">Bauwerksteile der </t>
    </r>
    <r>
      <rPr>
        <b/>
        <sz val="11"/>
        <color theme="1"/>
        <rFont val="Calibri"/>
        <family val="2"/>
        <scheme val="minor"/>
      </rPr>
      <t>KG 400 – TGA-Großgeräte</t>
    </r>
  </si>
  <si>
    <t xml:space="preserve">Energieeffizienzexpert:in mit Zusatzqualifikation LCA </t>
  </si>
  <si>
    <t>Büro:</t>
  </si>
  <si>
    <r>
      <t xml:space="preserve">Bauwerksteile der </t>
    </r>
    <r>
      <rPr>
        <b/>
        <sz val="11"/>
        <color theme="1"/>
        <rFont val="Calibri"/>
        <family val="2"/>
        <scheme val="minor"/>
      </rPr>
      <t>KG 300 – Neubau</t>
    </r>
    <r>
      <rPr>
        <vertAlign val="superscript"/>
        <sz val="11"/>
        <color theme="1"/>
        <rFont val="Calibri"/>
        <family val="2"/>
        <scheme val="minor"/>
      </rPr>
      <t>1</t>
    </r>
  </si>
  <si>
    <r>
      <t xml:space="preserve">Bauwerksteile der </t>
    </r>
    <r>
      <rPr>
        <b/>
        <sz val="11"/>
        <rFont val="Calibri"/>
        <family val="2"/>
        <scheme val="minor"/>
      </rPr>
      <t>KG 300 – Altbestand</t>
    </r>
    <r>
      <rPr>
        <vertAlign val="superscript"/>
        <sz val="11"/>
        <rFont val="Calibri"/>
        <family val="2"/>
        <scheme val="minor"/>
      </rPr>
      <t>2</t>
    </r>
  </si>
  <si>
    <r>
      <t>Treibhauspotential GWP</t>
    </r>
    <r>
      <rPr>
        <b/>
        <vertAlign val="subscript"/>
        <sz val="11"/>
        <color theme="1"/>
        <rFont val="Calibri"/>
        <family val="2"/>
        <scheme val="minor"/>
      </rPr>
      <t>100</t>
    </r>
  </si>
  <si>
    <r>
      <t>Primärenergiebedarf nicht erneuerbar PE</t>
    </r>
    <r>
      <rPr>
        <b/>
        <vertAlign val="subscript"/>
        <sz val="11"/>
        <color theme="1"/>
        <rFont val="Calibri"/>
        <family val="2"/>
        <scheme val="minor"/>
      </rPr>
      <t>ne</t>
    </r>
  </si>
  <si>
    <r>
      <t xml:space="preserve">Ergebnisdarstellung des Moduls "Ökobilanzierung"
</t>
    </r>
    <r>
      <rPr>
        <b/>
        <sz val="11"/>
        <color theme="0"/>
        <rFont val="Calibri"/>
        <family val="2"/>
        <scheme val="minor"/>
      </rPr>
      <t>im Förderprogramm "Nachhaltiges Bauen"</t>
    </r>
  </si>
  <si>
    <t>Nichtwohngebäude (NWG)</t>
  </si>
  <si>
    <t>Planungsphase</t>
  </si>
  <si>
    <t>abgebildeter Zeitpunkt</t>
  </si>
  <si>
    <t>NWG / WG</t>
  </si>
  <si>
    <t>Erstellungsdatum</t>
  </si>
  <si>
    <t>ggf. IFB-Antragsnummer:</t>
  </si>
  <si>
    <t>Wohnfläche (WFL) nach WoFlV</t>
  </si>
  <si>
    <r>
      <t>Energetischer Standard (Q</t>
    </r>
    <r>
      <rPr>
        <vertAlign val="subscript"/>
        <sz val="11"/>
        <color theme="1"/>
        <rFont val="Calibri"/>
        <family val="2"/>
        <scheme val="minor"/>
      </rPr>
      <t>P</t>
    </r>
    <r>
      <rPr>
        <sz val="11"/>
        <color theme="1"/>
        <rFont val="Calibri"/>
        <family val="2"/>
        <scheme val="minor"/>
      </rPr>
      <t>):</t>
    </r>
  </si>
  <si>
    <t>Verwendete Software und Version:</t>
  </si>
  <si>
    <t>Stempel und Unterschrift:</t>
  </si>
  <si>
    <r>
      <t>Nam</t>
    </r>
    <r>
      <rPr>
        <sz val="11"/>
        <rFont val="Calibri"/>
        <family val="2"/>
      </rPr>
      <t>e und dena-Beraternummer</t>
    </r>
    <r>
      <rPr>
        <sz val="11"/>
        <color theme="1"/>
        <rFont val="Calibri"/>
        <family val="2"/>
      </rPr>
      <t>:</t>
    </r>
  </si>
  <si>
    <r>
      <t>Alle hellblau hinterlegten Flächen können ausgefüllt werden.
In den dunkelgr</t>
    </r>
    <r>
      <rPr>
        <sz val="11"/>
        <rFont val="Calibri"/>
        <family val="2"/>
        <scheme val="minor"/>
      </rPr>
      <t>aublau</t>
    </r>
    <r>
      <rPr>
        <sz val="11"/>
        <color theme="1"/>
        <rFont val="Calibri"/>
        <family val="2"/>
        <scheme val="minor"/>
      </rPr>
      <t xml:space="preserve"> angelegten Bereichen werden die Ergebnisse dargestellt.
Die Zwischen- und Endergebnisse werden automatisch berechnet.</t>
    </r>
  </si>
  <si>
    <t>1 bis 4</t>
  </si>
  <si>
    <t>Diese Datei soll im Rahmen des Förderprogramms "Nachhaltiges Bauen"
für die Ergebnisdarstellung des Moduls "Ökobilanzierung" genutzt werden.</t>
  </si>
  <si>
    <t>Die Ökobilanz basiert auf die QNG-Methodik. Sie ist auf Wohngebäude sowie auf Nichtwohngebäude anzuwenden, die unter § 2 GEG fallen.</t>
  </si>
  <si>
    <t>Das Tabellenblatt dient der Information über die einzureichenden Unterlagen. Bitte die Dokumentbezeichnung übernehmen.</t>
  </si>
  <si>
    <t>Die Unterlagen müssen den tatsächlich gebauten Zustand abbilden.
Unterlagen, die den Planungszustand darlegen, dürfen nicht eingereicht werden.</t>
  </si>
  <si>
    <t>Es ist nicht erforderlich, die Felder auszufüllen. Die hellblauen Felder können ausgefüllt werden, wenn Anmerkungen zu den Anlagen gemacht werden sollen.</t>
  </si>
  <si>
    <t>Es sind als Verwendungsnachweis sowohl die Werte der Planungsphase als auch die der fertiggestellten Baumaßnahme vollständig einzutragen.</t>
  </si>
  <si>
    <r>
      <t>Das projektspezifische Vergleichs-/Referenz-Gebäude ist nur für Nichtwohngebäude (NWG) zu ermitteln.
Bei Wohngebäuden (WG) ist diese Ermittlung nicht durchzuführen, da die Vergleichswerte für das GWP und den PE</t>
    </r>
    <r>
      <rPr>
        <vertAlign val="subscript"/>
        <sz val="11"/>
        <color theme="1"/>
        <rFont val="Calibri"/>
        <family val="2"/>
        <scheme val="minor"/>
      </rPr>
      <t>ne</t>
    </r>
    <r>
      <rPr>
        <sz val="11"/>
        <color theme="1"/>
        <rFont val="Calibri"/>
        <family val="2"/>
        <scheme val="minor"/>
      </rPr>
      <t xml:space="preserve"> nicht projekt-spezifisch sind.</t>
    </r>
  </si>
  <si>
    <t>Sofern für den Gebäudebetrieb notwendig, sind hier auch Bauwerksteile der KG 500 einzufügen.
Dies ist bspw. bei der Einhausung einer Luft-Wasser-Wärmepumpe der Fall. Nicht gemeint sind bspw. Sitzbänke oder Unterstände für Raucher:innen.</t>
  </si>
  <si>
    <t>Objektadresse:</t>
  </si>
  <si>
    <t>(Verhältnis vorliegendes Gebäude zum Referenzgebäude)</t>
  </si>
  <si>
    <t>Flächen</t>
  </si>
  <si>
    <t>Unstimmigkeit</t>
  </si>
  <si>
    <t xml:space="preserve">Die Bauwerkszuordnung erfolgt gemäß QNG-Bauwerkszuordnungskatalog, welcher in Anlage 1 zum QNG-Handbuch verlinkt ist. </t>
  </si>
  <si>
    <t>Flächenermittlung NUF je Gebäudenutzung gem. Bauwerkszuordnungskatalog des QNG
sowie Flächenanteile an der Gesamtnutzfläche des Gebäudes (Vgl. Anlage 1 zum Handbuch des QNG)</t>
  </si>
  <si>
    <t>Auswahl Wohn-/ Nichtwohngebäude</t>
  </si>
  <si>
    <t>Wohngebäude sind Gebäude, die nach ihrer Zweckbestimmung überwiegend dem Wohnen dienen. Beinhaltet ein Wohngebäude auch nicht zu Wohnzwecken dienende Räume, darf es im Rahmen analog zur QNG-Anwendung (Vgl. Anlage 1 zum QNG-Handbuch) auch als Nichtwohngebäude behandelt werden.</t>
  </si>
  <si>
    <r>
      <rPr>
        <b/>
        <sz val="11"/>
        <color theme="1"/>
        <rFont val="Calibri"/>
        <family val="2"/>
        <scheme val="minor"/>
      </rPr>
      <t>Flächenermittlung</t>
    </r>
    <r>
      <rPr>
        <sz val="11"/>
        <color theme="1"/>
        <rFont val="Calibri"/>
        <family val="2"/>
        <scheme val="minor"/>
      </rPr>
      <t xml:space="preserve"> BGF, NRF und NUF nach DIN 277 sowie WFL nach WoFlV</t>
    </r>
  </si>
  <si>
    <r>
      <rPr>
        <i/>
        <sz val="11"/>
        <color theme="1"/>
        <rFont val="Calibri"/>
        <family val="2"/>
        <scheme val="minor"/>
      </rPr>
      <t>Bei Aufstockungen und Anbauten:</t>
    </r>
    <r>
      <rPr>
        <sz val="11"/>
        <color theme="1"/>
        <rFont val="Calibri"/>
        <family val="2"/>
        <scheme val="minor"/>
      </rPr>
      <t xml:space="preserve">
Die Ökobilanz ist für das Gesamtgebäude (Altbestand und Neubau) zu erstellen, wobei im Altbestand für Bauwerksteile der KG 300 gemäß der Konvention Altbestand nur die Module C3 und C4 zu erfassen sind.
Verursacht die Ökobilanz durch den Altbestand einen nicht vertretbaren Mehraufwand, ist die IFB Hamburg bei Antragstellung hinsichtlich einer Ausnahmeregelung formlos mit Begründung anzuschreiben. Diese entscheidet im Einvernehmen mit der zuständigen Fachbehörde.</t>
    </r>
  </si>
  <si>
    <r>
      <rPr>
        <sz val="11"/>
        <color theme="1"/>
        <rFont val="Calibri"/>
        <family val="2"/>
        <scheme val="minor"/>
      </rPr>
      <t>Analog zur QNG-Methodik sind bei Bauwerksteilen der KG 300 (Neubau) auch Bauwerksteile der KG 500 einzufügen, sofern für die Aufrechterhaltung des Gebäudebetriebs zwingend erforderlich. 
Dies ist bspw. bei der Einhausung einer Luft-Wasser-Wärmepumpe der Fall. Nicht gemeint sind bspw. Sitzbänke oder Unterstände für Raucher:innen.</t>
    </r>
  </si>
  <si>
    <t>Sie ist auf der IFB-Homepage verschlüsselt eingestellt. Erstellung/Verantwortung durch die zuständige Fachbehörde gemäß Förderrichtlinie.</t>
  </si>
  <si>
    <t>Ergänzung um Wohngebäude
Erweiterung um Berechnungszeitpunkt in der Planungsphase inkl. Vergleich
09.05.25 Stichprobenartige Testung und Formatierungsanpassungen IFB-Klempau</t>
  </si>
  <si>
    <t>wenn Summen nicht übereinstimmen</t>
  </si>
  <si>
    <t>Tabelle gesamt digital per E-Mail einzureichen</t>
  </si>
  <si>
    <t>Bitte Blatt ausdrucken,
Unterschrift leisten
und Original per Post einreichen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</si>
</sst>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
  </numFmts>
  <fonts count="36" x14ac:knownFonts="1">
    <font>
      <sz val="11"/>
      <color theme="1"/>
      <name val="Calibri"/>
      <family val="2"/>
      <scheme val="minor"/>
    </font>
    <font>
      <sz val="11"/>
      <color theme="1"/>
      <name val="Calibri"/>
      <family val="2"/>
      <scheme val="minor"/>
    </font>
    <font>
      <sz val="8"/>
      <name val="Calibri"/>
      <family val="2"/>
      <scheme val="minor"/>
    </font>
    <font>
      <sz val="11"/>
      <color theme="1"/>
      <name val="Arial"/>
      <family val="2"/>
    </font>
    <font>
      <sz val="11"/>
      <name val="Arial"/>
      <family val="2"/>
    </font>
    <font>
      <sz val="9"/>
      <color theme="1"/>
      <name val="Arial"/>
      <family val="2"/>
    </font>
    <font>
      <u/>
      <sz val="11"/>
      <color theme="10"/>
      <name val="Calibri"/>
      <family val="2"/>
      <scheme val="minor"/>
    </font>
    <font>
      <sz val="11"/>
      <color rgb="FFFF0000"/>
      <name val="Calibri"/>
      <family val="2"/>
      <scheme val="minor"/>
    </font>
    <font>
      <b/>
      <sz val="11"/>
      <color theme="1"/>
      <name val="Calibri"/>
      <family val="2"/>
      <scheme val="minor"/>
    </font>
    <font>
      <b/>
      <sz val="16"/>
      <color theme="0"/>
      <name val="Calibri"/>
      <family val="2"/>
      <scheme val="minor"/>
    </font>
    <font>
      <b/>
      <u/>
      <sz val="20"/>
      <color theme="1"/>
      <name val="Calibri"/>
      <family val="2"/>
      <scheme val="minor"/>
    </font>
    <font>
      <b/>
      <u/>
      <sz val="11"/>
      <color theme="1"/>
      <name val="Calibri"/>
      <family val="2"/>
      <scheme val="minor"/>
    </font>
    <font>
      <vertAlign val="subscript"/>
      <sz val="11"/>
      <color theme="1"/>
      <name val="Calibri"/>
      <family val="2"/>
      <scheme val="minor"/>
    </font>
    <font>
      <i/>
      <sz val="11"/>
      <color theme="1"/>
      <name val="Calibri"/>
      <family val="2"/>
      <scheme val="minor"/>
    </font>
    <font>
      <sz val="11"/>
      <name val="Calibri"/>
      <family val="2"/>
      <scheme val="minor"/>
    </font>
    <font>
      <b/>
      <vertAlign val="subscript"/>
      <sz val="11"/>
      <color theme="1"/>
      <name val="Calibri"/>
      <family val="2"/>
      <scheme val="minor"/>
    </font>
    <font>
      <vertAlign val="superscript"/>
      <sz val="11"/>
      <name val="Calibri"/>
      <family val="2"/>
      <scheme val="minor"/>
    </font>
    <font>
      <vertAlign val="superscript"/>
      <sz val="11"/>
      <color theme="1"/>
      <name val="Calibri"/>
      <family val="2"/>
      <scheme val="minor"/>
    </font>
    <font>
      <b/>
      <sz val="11"/>
      <name val="Calibri"/>
      <family val="2"/>
      <scheme val="minor"/>
    </font>
    <font>
      <b/>
      <u/>
      <sz val="11"/>
      <color rgb="FFFF0000"/>
      <name val="Calibri"/>
      <family val="2"/>
      <scheme val="minor"/>
    </font>
    <font>
      <b/>
      <u/>
      <sz val="11"/>
      <name val="Calibri"/>
      <family val="2"/>
      <scheme val="minor"/>
    </font>
    <font>
      <sz val="9"/>
      <color theme="1"/>
      <name val="Calibri"/>
      <family val="2"/>
      <scheme val="minor"/>
    </font>
    <font>
      <b/>
      <u/>
      <sz val="20"/>
      <name val="Calibri"/>
      <family val="2"/>
      <scheme val="minor"/>
    </font>
    <font>
      <sz val="11"/>
      <color theme="1" tint="0.499984740745262"/>
      <name val="Calibri"/>
      <family val="2"/>
      <scheme val="minor"/>
    </font>
    <font>
      <u/>
      <sz val="11"/>
      <color theme="1"/>
      <name val="Calibri"/>
      <family val="2"/>
      <scheme val="minor"/>
    </font>
    <font>
      <sz val="10"/>
      <name val="Arial"/>
      <family val="2"/>
    </font>
    <font>
      <i/>
      <sz val="20"/>
      <color theme="1"/>
      <name val="Calibri"/>
      <family val="2"/>
      <scheme val="minor"/>
    </font>
    <font>
      <i/>
      <sz val="20"/>
      <name val="Calibri"/>
      <family val="2"/>
      <scheme val="minor"/>
    </font>
    <font>
      <b/>
      <sz val="11"/>
      <color theme="0"/>
      <name val="Calibri"/>
      <family val="2"/>
      <scheme val="minor"/>
    </font>
    <font>
      <sz val="11"/>
      <color theme="1"/>
      <name val="Calibri"/>
      <family val="2"/>
    </font>
    <font>
      <b/>
      <sz val="11"/>
      <color theme="1"/>
      <name val="Calibri"/>
      <family val="2"/>
    </font>
    <font>
      <sz val="11"/>
      <name val="Calibri"/>
      <family val="2"/>
    </font>
    <font>
      <i/>
      <vertAlign val="superscript"/>
      <sz val="11"/>
      <color theme="1"/>
      <name val="Calibri"/>
      <family val="2"/>
      <scheme val="minor"/>
    </font>
    <font>
      <sz val="11"/>
      <color theme="5"/>
      <name val="Calibri"/>
      <family val="2"/>
      <scheme val="minor"/>
    </font>
    <font>
      <b/>
      <sz val="11"/>
      <color theme="1" tint="0.499984740745262"/>
      <name val="Arial"/>
      <family val="2"/>
    </font>
    <font>
      <sz val="10"/>
      <color theme="1" tint="0.49998474074526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59999389629810485"/>
        <bgColor indexed="64"/>
      </patternFill>
    </fill>
    <fill>
      <patternFill patternType="lightUp">
        <fgColor theme="5"/>
        <bgColor theme="3" tint="0.79995117038483843"/>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25" fillId="0" borderId="0"/>
  </cellStyleXfs>
  <cellXfs count="284">
    <xf numFmtId="0" fontId="0" fillId="0" borderId="0" xfId="0"/>
    <xf numFmtId="0" fontId="0" fillId="0" borderId="0" xfId="0" applyAlignment="1" applyProtection="1">
      <alignment vertical="center"/>
      <protection hidden="1"/>
    </xf>
    <xf numFmtId="0" fontId="3" fillId="0" borderId="0" xfId="0" applyFont="1" applyAlignment="1" applyProtection="1">
      <alignment vertical="center"/>
      <protection hidden="1"/>
    </xf>
    <xf numFmtId="0" fontId="0" fillId="0" borderId="0" xfId="0" applyAlignment="1" applyProtection="1">
      <alignment horizontal="right" vertical="center"/>
      <protection hidden="1"/>
    </xf>
    <xf numFmtId="0" fontId="0" fillId="0" borderId="8" xfId="0" applyBorder="1" applyAlignment="1" applyProtection="1">
      <alignment horizontal="left" vertical="center"/>
      <protection hidden="1"/>
    </xf>
    <xf numFmtId="3" fontId="0" fillId="0" borderId="7" xfId="0" applyNumberFormat="1" applyBorder="1" applyAlignment="1" applyProtection="1">
      <alignment vertical="center"/>
      <protection hidden="1"/>
    </xf>
    <xf numFmtId="0" fontId="8" fillId="0" borderId="5" xfId="0" applyFont="1" applyBorder="1" applyAlignment="1" applyProtection="1">
      <alignment vertical="center"/>
      <protection hidden="1"/>
    </xf>
    <xf numFmtId="0" fontId="8" fillId="0" borderId="0" xfId="0" applyFont="1" applyAlignment="1" applyProtection="1">
      <alignment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0" fontId="0" fillId="0" borderId="0" xfId="0" applyAlignment="1" applyProtection="1">
      <alignment horizontal="center" vertical="center"/>
      <protection hidden="1"/>
    </xf>
    <xf numFmtId="0" fontId="0" fillId="0" borderId="0" xfId="0" applyProtection="1">
      <protection hidden="1"/>
    </xf>
    <xf numFmtId="0" fontId="0" fillId="0" borderId="0" xfId="0" applyAlignment="1" applyProtection="1">
      <alignment horizontal="center"/>
      <protection hidden="1"/>
    </xf>
    <xf numFmtId="0" fontId="0" fillId="0" borderId="0" xfId="0" applyAlignment="1" applyProtection="1">
      <alignment vertical="top"/>
      <protection hidden="1"/>
    </xf>
    <xf numFmtId="0" fontId="3" fillId="0" borderId="0" xfId="0" applyFont="1" applyAlignment="1" applyProtection="1">
      <alignment vertical="top"/>
      <protection hidden="1"/>
    </xf>
    <xf numFmtId="0" fontId="10" fillId="0" borderId="0" xfId="0" applyFont="1" applyAlignment="1" applyProtection="1">
      <alignment vertical="top"/>
      <protection hidden="1"/>
    </xf>
    <xf numFmtId="4" fontId="0" fillId="0" borderId="0" xfId="0" applyNumberFormat="1" applyAlignment="1" applyProtection="1">
      <alignment vertical="center"/>
      <protection hidden="1"/>
    </xf>
    <xf numFmtId="0" fontId="21" fillId="0" borderId="0" xfId="0" applyFont="1" applyAlignment="1" applyProtection="1">
      <alignment vertical="center"/>
      <protection hidden="1"/>
    </xf>
    <xf numFmtId="0" fontId="5" fillId="0" borderId="0" xfId="0" applyFont="1" applyAlignment="1" applyProtection="1">
      <alignment vertical="center"/>
      <protection hidden="1"/>
    </xf>
    <xf numFmtId="0" fontId="0" fillId="0" borderId="6" xfId="0" applyBorder="1" applyAlignment="1" applyProtection="1">
      <alignment horizontal="left" vertical="center" wrapText="1"/>
      <protection hidden="1"/>
    </xf>
    <xf numFmtId="0" fontId="11" fillId="0" borderId="0" xfId="0" applyFont="1" applyAlignment="1" applyProtection="1">
      <alignment horizontal="right" vertical="center"/>
      <protection hidden="1"/>
    </xf>
    <xf numFmtId="164" fontId="11"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0" fontId="0" fillId="2" borderId="11" xfId="0" applyFill="1" applyBorder="1" applyAlignment="1" applyProtection="1">
      <alignment vertical="center"/>
      <protection hidden="1"/>
    </xf>
    <xf numFmtId="0" fontId="0" fillId="2" borderId="12" xfId="0" applyFill="1" applyBorder="1" applyAlignment="1" applyProtection="1">
      <alignment vertical="center"/>
      <protection hidden="1"/>
    </xf>
    <xf numFmtId="4" fontId="0" fillId="2" borderId="12" xfId="0" applyNumberFormat="1" applyFill="1" applyBorder="1" applyAlignment="1" applyProtection="1">
      <alignment vertical="center"/>
      <protection hidden="1"/>
    </xf>
    <xf numFmtId="0" fontId="0" fillId="2" borderId="13" xfId="0" applyFill="1" applyBorder="1" applyAlignment="1" applyProtection="1">
      <alignment vertical="center"/>
      <protection hidden="1"/>
    </xf>
    <xf numFmtId="0" fontId="0" fillId="2" borderId="14" xfId="0" applyFill="1" applyBorder="1" applyAlignment="1" applyProtection="1">
      <alignment vertical="center"/>
      <protection hidden="1"/>
    </xf>
    <xf numFmtId="0" fontId="8" fillId="2" borderId="0" xfId="0" applyFont="1" applyFill="1" applyAlignment="1" applyProtection="1">
      <alignment vertical="center"/>
      <protection hidden="1"/>
    </xf>
    <xf numFmtId="0" fontId="0" fillId="2" borderId="0" xfId="0" applyFill="1" applyAlignment="1" applyProtection="1">
      <alignment vertical="center"/>
      <protection hidden="1"/>
    </xf>
    <xf numFmtId="4" fontId="0" fillId="2" borderId="0" xfId="0" applyNumberFormat="1" applyFill="1" applyAlignment="1" applyProtection="1">
      <alignment vertical="center"/>
      <protection hidden="1"/>
    </xf>
    <xf numFmtId="4" fontId="8" fillId="0" borderId="2" xfId="0" applyNumberFormat="1" applyFont="1" applyBorder="1" applyAlignment="1" applyProtection="1">
      <alignment horizontal="center" vertical="center" wrapText="1"/>
      <protection hidden="1"/>
    </xf>
    <xf numFmtId="0" fontId="0" fillId="2" borderId="15" xfId="0" applyFill="1" applyBorder="1" applyAlignment="1" applyProtection="1">
      <alignment vertical="center"/>
      <protection hidden="1"/>
    </xf>
    <xf numFmtId="0" fontId="11" fillId="2" borderId="0" xfId="0" applyFont="1" applyFill="1" applyAlignment="1" applyProtection="1">
      <alignment vertical="center"/>
      <protection hidden="1"/>
    </xf>
    <xf numFmtId="164" fontId="11" fillId="2" borderId="0" xfId="0" applyNumberFormat="1" applyFont="1" applyFill="1" applyAlignment="1" applyProtection="1">
      <alignment vertical="center"/>
      <protection hidden="1"/>
    </xf>
    <xf numFmtId="0" fontId="0" fillId="2" borderId="16" xfId="0" applyFill="1" applyBorder="1" applyAlignment="1" applyProtection="1">
      <alignment vertical="center"/>
      <protection hidden="1"/>
    </xf>
    <xf numFmtId="0" fontId="0" fillId="2" borderId="17" xfId="0" applyFill="1" applyBorder="1" applyAlignment="1" applyProtection="1">
      <alignment horizontal="left" vertical="center" wrapText="1"/>
      <protection hidden="1"/>
    </xf>
    <xf numFmtId="0" fontId="0" fillId="2" borderId="17" xfId="0" applyFill="1" applyBorder="1" applyAlignment="1" applyProtection="1">
      <alignment vertical="center"/>
      <protection hidden="1"/>
    </xf>
    <xf numFmtId="4" fontId="0" fillId="2" borderId="17" xfId="0" applyNumberFormat="1" applyFill="1" applyBorder="1" applyAlignment="1" applyProtection="1">
      <alignment vertical="center"/>
      <protection hidden="1"/>
    </xf>
    <xf numFmtId="4" fontId="0" fillId="2" borderId="18" xfId="0" applyNumberFormat="1" applyFill="1" applyBorder="1" applyAlignment="1" applyProtection="1">
      <alignment vertical="center"/>
      <protection hidden="1"/>
    </xf>
    <xf numFmtId="4" fontId="8" fillId="0" borderId="2" xfId="0" applyNumberFormat="1" applyFont="1" applyBorder="1" applyAlignment="1" applyProtection="1">
      <alignment horizontal="center" vertical="center"/>
      <protection hidden="1"/>
    </xf>
    <xf numFmtId="0" fontId="20"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6" xfId="0" applyFont="1" applyBorder="1" applyAlignment="1" applyProtection="1">
      <alignment vertical="center"/>
      <protection hidden="1"/>
    </xf>
    <xf numFmtId="0" fontId="14" fillId="0" borderId="8" xfId="0" applyFont="1" applyBorder="1" applyAlignment="1" applyProtection="1">
      <alignment vertical="center"/>
      <protection hidden="1"/>
    </xf>
    <xf numFmtId="0" fontId="19" fillId="0" borderId="0" xfId="0" applyFont="1" applyAlignment="1" applyProtection="1">
      <alignment vertical="center"/>
      <protection hidden="1"/>
    </xf>
    <xf numFmtId="0" fontId="0" fillId="0" borderId="1" xfId="0" applyBorder="1" applyAlignment="1" applyProtection="1">
      <alignment vertical="center"/>
      <protection hidden="1"/>
    </xf>
    <xf numFmtId="0" fontId="18" fillId="0" borderId="0" xfId="0" applyFont="1" applyAlignment="1" applyProtection="1">
      <alignment vertical="center"/>
      <protection hidden="1"/>
    </xf>
    <xf numFmtId="4" fontId="7" fillId="0" borderId="0" xfId="0" applyNumberFormat="1" applyFont="1" applyAlignment="1" applyProtection="1">
      <alignment vertical="center"/>
      <protection hidden="1"/>
    </xf>
    <xf numFmtId="4" fontId="18" fillId="0" borderId="2" xfId="0" applyNumberFormat="1" applyFont="1" applyBorder="1" applyAlignment="1" applyProtection="1">
      <alignment horizontal="center" vertical="center"/>
      <protection hidden="1"/>
    </xf>
    <xf numFmtId="0" fontId="0" fillId="0" borderId="6" xfId="0" applyBorder="1" applyAlignment="1" applyProtection="1">
      <alignment vertical="center"/>
      <protection hidden="1"/>
    </xf>
    <xf numFmtId="0" fontId="0" fillId="0" borderId="8" xfId="0" applyBorder="1" applyAlignment="1" applyProtection="1">
      <alignment vertical="center"/>
      <protection hidden="1"/>
    </xf>
    <xf numFmtId="0" fontId="0" fillId="0" borderId="4" xfId="0" applyBorder="1" applyAlignment="1" applyProtection="1">
      <alignment vertical="center"/>
      <protection hidden="1"/>
    </xf>
    <xf numFmtId="0" fontId="11" fillId="0" borderId="3" xfId="0" applyFont="1" applyBorder="1" applyAlignment="1" applyProtection="1">
      <alignment horizontal="right" vertical="center"/>
      <protection hidden="1"/>
    </xf>
    <xf numFmtId="0" fontId="0" fillId="0" borderId="7" xfId="0" applyBorder="1" applyAlignment="1" applyProtection="1">
      <alignment vertical="center"/>
      <protection hidden="1"/>
    </xf>
    <xf numFmtId="0" fontId="0" fillId="0" borderId="7" xfId="0" applyBorder="1" applyAlignment="1" applyProtection="1">
      <alignment vertical="center" wrapText="1"/>
      <protection hidden="1"/>
    </xf>
    <xf numFmtId="0" fontId="14" fillId="0" borderId="7" xfId="0" applyFont="1" applyBorder="1" applyAlignment="1" applyProtection="1">
      <alignment vertical="center"/>
      <protection hidden="1"/>
    </xf>
    <xf numFmtId="0" fontId="8" fillId="0" borderId="6" xfId="0" applyFont="1" applyBorder="1" applyAlignment="1" applyProtection="1">
      <alignment horizontal="center" vertical="center"/>
      <protection hidden="1"/>
    </xf>
    <xf numFmtId="0" fontId="8" fillId="0" borderId="6" xfId="0" applyFont="1" applyBorder="1" applyAlignment="1" applyProtection="1">
      <alignment horizontal="center" vertical="center" wrapText="1"/>
      <protection hidden="1"/>
    </xf>
    <xf numFmtId="0" fontId="8" fillId="0" borderId="5" xfId="0" applyFont="1" applyBorder="1" applyAlignment="1" applyProtection="1">
      <alignment horizontal="left" vertical="center"/>
      <protection hidden="1"/>
    </xf>
    <xf numFmtId="0" fontId="0" fillId="0" borderId="6" xfId="0"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4" fontId="0" fillId="0" borderId="2" xfId="0" applyNumberFormat="1" applyBorder="1" applyAlignment="1" applyProtection="1">
      <alignment horizontal="center" vertical="center"/>
      <protection hidden="1"/>
    </xf>
    <xf numFmtId="0" fontId="14" fillId="0" borderId="1" xfId="0" applyFont="1" applyBorder="1" applyAlignment="1" applyProtection="1">
      <alignment vertical="center"/>
      <protection hidden="1"/>
    </xf>
    <xf numFmtId="0" fontId="20" fillId="0" borderId="0" xfId="0" applyFont="1" applyAlignment="1" applyProtection="1">
      <alignment horizontal="right" vertical="center"/>
      <protection hidden="1"/>
    </xf>
    <xf numFmtId="0" fontId="4" fillId="0" borderId="0" xfId="0" applyFont="1" applyAlignment="1" applyProtection="1">
      <alignment vertical="center"/>
      <protection hidden="1"/>
    </xf>
    <xf numFmtId="0" fontId="14" fillId="2" borderId="11" xfId="0" applyFont="1" applyFill="1" applyBorder="1" applyAlignment="1" applyProtection="1">
      <alignment vertical="center"/>
      <protection hidden="1"/>
    </xf>
    <xf numFmtId="0" fontId="20" fillId="2" borderId="12" xfId="0" applyFont="1" applyFill="1" applyBorder="1" applyAlignment="1" applyProtection="1">
      <alignment vertical="center"/>
      <protection hidden="1"/>
    </xf>
    <xf numFmtId="0" fontId="14" fillId="2" borderId="12" xfId="0" applyFont="1" applyFill="1" applyBorder="1" applyAlignment="1" applyProtection="1">
      <alignment vertical="center"/>
      <protection hidden="1"/>
    </xf>
    <xf numFmtId="0" fontId="14" fillId="2" borderId="13" xfId="0" applyFont="1" applyFill="1" applyBorder="1" applyAlignment="1" applyProtection="1">
      <alignment vertical="center"/>
      <protection hidden="1"/>
    </xf>
    <xf numFmtId="0" fontId="14" fillId="2" borderId="14" xfId="0" applyFont="1" applyFill="1" applyBorder="1" applyAlignment="1" applyProtection="1">
      <alignment vertical="center"/>
      <protection hidden="1"/>
    </xf>
    <xf numFmtId="0" fontId="18" fillId="2" borderId="0" xfId="0" applyFont="1" applyFill="1" applyAlignment="1" applyProtection="1">
      <alignment vertical="center"/>
      <protection hidden="1"/>
    </xf>
    <xf numFmtId="0" fontId="14" fillId="2" borderId="0" xfId="0" applyFont="1" applyFill="1" applyAlignment="1" applyProtection="1">
      <alignment vertical="center"/>
      <protection hidden="1"/>
    </xf>
    <xf numFmtId="0" fontId="14" fillId="2" borderId="15" xfId="0" applyFont="1" applyFill="1" applyBorder="1" applyAlignment="1" applyProtection="1">
      <alignment vertical="center"/>
      <protection hidden="1"/>
    </xf>
    <xf numFmtId="0" fontId="14" fillId="2" borderId="16" xfId="0" applyFont="1" applyFill="1" applyBorder="1" applyAlignment="1" applyProtection="1">
      <alignment vertical="center"/>
      <protection hidden="1"/>
    </xf>
    <xf numFmtId="0" fontId="14" fillId="2" borderId="17" xfId="0" applyFont="1" applyFill="1" applyBorder="1" applyAlignment="1" applyProtection="1">
      <alignment vertical="center"/>
      <protection hidden="1"/>
    </xf>
    <xf numFmtId="0" fontId="14" fillId="2" borderId="18" xfId="0" applyFont="1" applyFill="1" applyBorder="1" applyAlignment="1" applyProtection="1">
      <alignment vertical="center"/>
      <protection hidden="1"/>
    </xf>
    <xf numFmtId="0" fontId="14" fillId="0" borderId="9" xfId="0" applyFont="1" applyBorder="1" applyAlignment="1" applyProtection="1">
      <alignment horizontal="left" vertical="center"/>
      <protection hidden="1"/>
    </xf>
    <xf numFmtId="0" fontId="14" fillId="0" borderId="3" xfId="0" applyFont="1" applyBorder="1" applyAlignment="1" applyProtection="1">
      <alignment vertical="center" wrapText="1"/>
      <protection hidden="1"/>
    </xf>
    <xf numFmtId="0" fontId="14" fillId="0" borderId="8" xfId="0" applyFont="1" applyBorder="1" applyAlignment="1" applyProtection="1">
      <alignment vertical="center" wrapText="1"/>
      <protection hidden="1"/>
    </xf>
    <xf numFmtId="0" fontId="20" fillId="0" borderId="3" xfId="0" applyFont="1" applyBorder="1" applyAlignment="1" applyProtection="1">
      <alignment horizontal="right" vertical="center"/>
      <protection hidden="1"/>
    </xf>
    <xf numFmtId="164" fontId="20" fillId="0" borderId="0" xfId="0" applyNumberFormat="1" applyFont="1" applyAlignment="1" applyProtection="1">
      <alignment vertical="center"/>
      <protection hidden="1"/>
    </xf>
    <xf numFmtId="4" fontId="14" fillId="0" borderId="0" xfId="0" applyNumberFormat="1" applyFont="1" applyAlignment="1" applyProtection="1">
      <alignment vertical="center"/>
      <protection hidden="1"/>
    </xf>
    <xf numFmtId="0" fontId="14" fillId="0" borderId="6" xfId="0" applyFont="1" applyBorder="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22" fillId="0" borderId="0" xfId="0" applyFont="1" applyAlignment="1" applyProtection="1">
      <alignment vertical="center"/>
      <protection hidden="1"/>
    </xf>
    <xf numFmtId="0" fontId="8" fillId="0" borderId="2" xfId="0" applyFont="1" applyBorder="1" applyAlignment="1" applyProtection="1">
      <alignment horizontal="center" vertical="center"/>
      <protection hidden="1"/>
    </xf>
    <xf numFmtId="0" fontId="8" fillId="0" borderId="2" xfId="0" applyFont="1" applyBorder="1" applyAlignment="1" applyProtection="1">
      <alignment horizontal="center" vertical="center" wrapText="1"/>
      <protection hidden="1"/>
    </xf>
    <xf numFmtId="0" fontId="18" fillId="0" borderId="5" xfId="0" applyFont="1" applyBorder="1" applyAlignment="1" applyProtection="1">
      <alignment horizontal="left" vertical="center"/>
      <protection hidden="1"/>
    </xf>
    <xf numFmtId="0" fontId="0" fillId="0" borderId="2" xfId="0" applyBorder="1" applyAlignment="1" applyProtection="1">
      <alignment horizontal="center" vertical="center"/>
      <protection hidden="1"/>
    </xf>
    <xf numFmtId="0" fontId="0" fillId="0" borderId="0" xfId="0" applyAlignment="1" applyProtection="1">
      <alignment horizontal="left" vertical="center"/>
      <protection hidden="1"/>
    </xf>
    <xf numFmtId="0" fontId="0" fillId="0" borderId="0" xfId="0" applyAlignment="1" applyProtection="1">
      <alignment horizontal="left" vertical="center" wrapText="1"/>
      <protection hidden="1"/>
    </xf>
    <xf numFmtId="0" fontId="0" fillId="0" borderId="0" xfId="0" applyAlignment="1" applyProtection="1">
      <alignment vertical="center" wrapText="1"/>
      <protection hidden="1"/>
    </xf>
    <xf numFmtId="0" fontId="3" fillId="0" borderId="0" xfId="0" applyFont="1" applyAlignment="1" applyProtection="1">
      <alignment horizontal="left" vertical="center"/>
      <protection hidden="1"/>
    </xf>
    <xf numFmtId="0" fontId="8" fillId="0" borderId="0" xfId="0" applyFont="1" applyAlignment="1" applyProtection="1">
      <alignment horizontal="left" vertical="center"/>
      <protection hidden="1"/>
    </xf>
    <xf numFmtId="0" fontId="0" fillId="0" borderId="21" xfId="0"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0" xfId="0" applyFont="1" applyAlignment="1" applyProtection="1">
      <alignment vertical="center"/>
      <protection hidden="1"/>
    </xf>
    <xf numFmtId="0" fontId="23" fillId="0" borderId="0" xfId="0" applyFont="1" applyAlignment="1" applyProtection="1">
      <alignment horizontal="left" vertical="center"/>
      <protection hidden="1"/>
    </xf>
    <xf numFmtId="0" fontId="0" fillId="0" borderId="21" xfId="0" applyBorder="1" applyAlignment="1" applyProtection="1">
      <alignment vertical="center" wrapText="1"/>
      <protection hidden="1"/>
    </xf>
    <xf numFmtId="0" fontId="6" fillId="0" borderId="21" xfId="2" applyBorder="1" applyAlignment="1" applyProtection="1">
      <alignment horizontal="left" vertical="center"/>
      <protection hidden="1"/>
    </xf>
    <xf numFmtId="0" fontId="6" fillId="0" borderId="0" xfId="2" applyAlignment="1" applyProtection="1">
      <alignment horizontal="left"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vertical="center" wrapText="1"/>
      <protection hidden="1"/>
    </xf>
    <xf numFmtId="0" fontId="8" fillId="0" borderId="0" xfId="0" applyFont="1" applyAlignment="1" applyProtection="1">
      <alignment horizontal="right" vertical="center" wrapText="1"/>
      <protection hidden="1"/>
    </xf>
    <xf numFmtId="0" fontId="8"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11" fillId="2" borderId="14" xfId="0" applyFont="1" applyFill="1" applyBorder="1" applyAlignment="1" applyProtection="1">
      <alignment vertical="center"/>
      <protection hidden="1"/>
    </xf>
    <xf numFmtId="164" fontId="8" fillId="7" borderId="2" xfId="0" applyNumberFormat="1" applyFont="1" applyFill="1" applyBorder="1" applyAlignment="1" applyProtection="1">
      <alignment vertical="center"/>
      <protection hidden="1"/>
    </xf>
    <xf numFmtId="164" fontId="11" fillId="7" borderId="2" xfId="0" applyNumberFormat="1" applyFont="1" applyFill="1" applyBorder="1" applyAlignment="1" applyProtection="1">
      <alignment vertical="center"/>
      <protection hidden="1"/>
    </xf>
    <xf numFmtId="0" fontId="0" fillId="7" borderId="2" xfId="0" quotePrefix="1" applyFill="1" applyBorder="1" applyAlignment="1" applyProtection="1">
      <alignment horizontal="left" vertical="center"/>
      <protection hidden="1"/>
    </xf>
    <xf numFmtId="164" fontId="20" fillId="7" borderId="2" xfId="0" applyNumberFormat="1" applyFont="1" applyFill="1" applyBorder="1" applyAlignment="1" applyProtection="1">
      <alignment vertical="center"/>
      <protection hidden="1"/>
    </xf>
    <xf numFmtId="164" fontId="0" fillId="3" borderId="2" xfId="0" applyNumberFormat="1" applyFill="1" applyBorder="1" applyAlignment="1" applyProtection="1">
      <alignment horizontal="right" vertical="center"/>
      <protection locked="0"/>
    </xf>
    <xf numFmtId="164" fontId="0" fillId="3" borderId="2" xfId="0" applyNumberFormat="1" applyFill="1" applyBorder="1" applyAlignment="1" applyProtection="1">
      <alignment horizontal="right" vertical="center" wrapText="1"/>
      <protection locked="0"/>
    </xf>
    <xf numFmtId="0" fontId="0" fillId="3" borderId="2" xfId="0" applyFill="1" applyBorder="1" applyAlignment="1" applyProtection="1">
      <alignment horizontal="left" vertical="center"/>
      <protection hidden="1"/>
    </xf>
    <xf numFmtId="164" fontId="18" fillId="3" borderId="10" xfId="0" applyNumberFormat="1" applyFont="1" applyFill="1" applyBorder="1" applyAlignment="1" applyProtection="1">
      <alignment horizontal="right" vertical="center"/>
      <protection locked="0"/>
    </xf>
    <xf numFmtId="164" fontId="18" fillId="3" borderId="2" xfId="0" applyNumberFormat="1" applyFont="1" applyFill="1" applyBorder="1" applyAlignment="1" applyProtection="1">
      <alignment horizontal="right" vertical="center"/>
      <protection locked="0"/>
    </xf>
    <xf numFmtId="164" fontId="18" fillId="3" borderId="2" xfId="0" applyNumberFormat="1" applyFont="1" applyFill="1" applyBorder="1" applyAlignment="1" applyProtection="1">
      <alignment vertical="center"/>
      <protection locked="0"/>
    </xf>
    <xf numFmtId="164" fontId="14" fillId="3" borderId="10" xfId="0" applyNumberFormat="1" applyFont="1" applyFill="1" applyBorder="1" applyAlignment="1" applyProtection="1">
      <alignment horizontal="left" vertical="center"/>
      <protection locked="0"/>
    </xf>
    <xf numFmtId="164" fontId="14" fillId="3" borderId="2" xfId="0" applyNumberFormat="1" applyFont="1" applyFill="1" applyBorder="1" applyAlignment="1" applyProtection="1">
      <alignment vertical="center"/>
      <protection locked="0"/>
    </xf>
    <xf numFmtId="49" fontId="0" fillId="3" borderId="6" xfId="0" applyNumberFormat="1" applyFill="1" applyBorder="1" applyAlignment="1" applyProtection="1">
      <alignment horizontal="left" vertical="center"/>
      <protection locked="0"/>
    </xf>
    <xf numFmtId="3" fontId="0" fillId="3" borderId="6" xfId="0" applyNumberFormat="1" applyFill="1" applyBorder="1" applyAlignment="1" applyProtection="1">
      <alignment horizontal="right" vertical="center"/>
      <protection locked="0"/>
    </xf>
    <xf numFmtId="1" fontId="0" fillId="3" borderId="9" xfId="1" applyNumberFormat="1" applyFont="1" applyFill="1" applyBorder="1" applyAlignment="1" applyProtection="1">
      <alignment horizontal="right" vertical="center"/>
      <protection locked="0"/>
    </xf>
    <xf numFmtId="9" fontId="0" fillId="0" borderId="1" xfId="1" applyFont="1" applyFill="1" applyBorder="1" applyAlignment="1" applyProtection="1">
      <alignment vertical="center"/>
      <protection hidden="1"/>
    </xf>
    <xf numFmtId="0" fontId="0" fillId="0" borderId="3" xfId="0" applyBorder="1" applyAlignment="1" applyProtection="1">
      <alignment horizontal="left" vertical="center"/>
      <protection hidden="1"/>
    </xf>
    <xf numFmtId="9" fontId="0" fillId="0" borderId="1" xfId="1" applyFont="1" applyFill="1" applyBorder="1" applyAlignment="1" applyProtection="1">
      <alignment horizontal="center" vertical="center" wrapText="1"/>
      <protection hidden="1"/>
    </xf>
    <xf numFmtId="3" fontId="0" fillId="0" borderId="5" xfId="0" applyNumberFormat="1" applyBorder="1" applyAlignment="1" applyProtection="1">
      <alignment vertical="center"/>
      <protection hidden="1"/>
    </xf>
    <xf numFmtId="0" fontId="30" fillId="0" borderId="0" xfId="0" applyFont="1" applyAlignment="1" applyProtection="1">
      <alignment horizontal="left"/>
      <protection hidden="1"/>
    </xf>
    <xf numFmtId="0" fontId="29" fillId="0" borderId="0" xfId="0" applyFont="1" applyProtection="1">
      <protection hidden="1"/>
    </xf>
    <xf numFmtId="0" fontId="0" fillId="0" borderId="9" xfId="0" applyBorder="1" applyAlignment="1" applyProtection="1">
      <alignment horizontal="left" vertical="center" wrapText="1"/>
      <protection hidden="1"/>
    </xf>
    <xf numFmtId="164" fontId="14" fillId="0" borderId="8" xfId="0" applyNumberFormat="1" applyFont="1" applyBorder="1" applyAlignment="1" applyProtection="1">
      <alignment vertical="center"/>
      <protection hidden="1"/>
    </xf>
    <xf numFmtId="164" fontId="14" fillId="0" borderId="6" xfId="0" applyNumberFormat="1" applyFont="1" applyBorder="1" applyAlignment="1" applyProtection="1">
      <alignment vertical="center"/>
      <protection hidden="1"/>
    </xf>
    <xf numFmtId="164" fontId="14" fillId="0" borderId="9" xfId="0" applyNumberFormat="1" applyFont="1" applyBorder="1" applyAlignment="1" applyProtection="1">
      <alignment vertical="center"/>
      <protection hidden="1"/>
    </xf>
    <xf numFmtId="164" fontId="14" fillId="0" borderId="3" xfId="0" applyNumberFormat="1" applyFont="1" applyBorder="1" applyAlignment="1" applyProtection="1">
      <alignment vertical="center"/>
      <protection hidden="1"/>
    </xf>
    <xf numFmtId="164" fontId="14" fillId="0" borderId="26" xfId="0" applyNumberFormat="1" applyFont="1" applyBorder="1" applyAlignment="1" applyProtection="1">
      <alignment vertical="center"/>
      <protection hidden="1"/>
    </xf>
    <xf numFmtId="164" fontId="14" fillId="0" borderId="4" xfId="0" applyNumberFormat="1" applyFont="1" applyBorder="1" applyAlignment="1" applyProtection="1">
      <alignment vertical="center"/>
      <protection hidden="1"/>
    </xf>
    <xf numFmtId="164" fontId="14" fillId="0" borderId="19" xfId="0" applyNumberFormat="1" applyFont="1" applyBorder="1" applyAlignment="1" applyProtection="1">
      <alignment vertical="center"/>
      <protection hidden="1"/>
    </xf>
    <xf numFmtId="164" fontId="14" fillId="0" borderId="24" xfId="0" applyNumberFormat="1" applyFont="1" applyBorder="1" applyAlignment="1" applyProtection="1">
      <alignment vertical="center"/>
      <protection hidden="1"/>
    </xf>
    <xf numFmtId="0" fontId="0" fillId="0" borderId="25" xfId="0" applyBorder="1" applyAlignment="1" applyProtection="1">
      <alignment horizontal="center" vertical="center" wrapText="1"/>
      <protection hidden="1"/>
    </xf>
    <xf numFmtId="4" fontId="0" fillId="0" borderId="25" xfId="0" applyNumberFormat="1" applyBorder="1" applyAlignment="1" applyProtection="1">
      <alignment horizontal="center" vertical="center"/>
      <protection hidden="1"/>
    </xf>
    <xf numFmtId="165" fontId="0" fillId="0" borderId="2" xfId="1" applyNumberFormat="1" applyFont="1" applyFill="1" applyBorder="1" applyAlignment="1" applyProtection="1">
      <alignment horizontal="right" vertical="center"/>
      <protection hidden="1"/>
    </xf>
    <xf numFmtId="165" fontId="8" fillId="0" borderId="2" xfId="1" applyNumberFormat="1" applyFont="1" applyFill="1" applyBorder="1" applyAlignment="1" applyProtection="1">
      <alignment horizontal="right" vertical="center"/>
      <protection hidden="1"/>
    </xf>
    <xf numFmtId="165" fontId="0" fillId="0" borderId="10" xfId="1" applyNumberFormat="1" applyFont="1" applyFill="1" applyBorder="1" applyAlignment="1" applyProtection="1">
      <alignment horizontal="right" vertical="center"/>
      <protection hidden="1"/>
    </xf>
    <xf numFmtId="165" fontId="0" fillId="0" borderId="8" xfId="1" applyNumberFormat="1" applyFont="1" applyFill="1" applyBorder="1" applyAlignment="1" applyProtection="1">
      <alignment horizontal="right" vertical="center"/>
      <protection hidden="1"/>
    </xf>
    <xf numFmtId="165" fontId="0" fillId="0" borderId="25" xfId="1" applyNumberFormat="1" applyFont="1" applyFill="1" applyBorder="1" applyAlignment="1" applyProtection="1">
      <alignment horizontal="right" vertical="center"/>
      <protection hidden="1"/>
    </xf>
    <xf numFmtId="165" fontId="11" fillId="0" borderId="2" xfId="1" applyNumberFormat="1" applyFont="1" applyFill="1" applyBorder="1" applyAlignment="1" applyProtection="1">
      <alignment horizontal="right" vertical="center"/>
      <protection hidden="1"/>
    </xf>
    <xf numFmtId="0" fontId="0" fillId="0" borderId="4" xfId="0" applyBorder="1" applyAlignment="1" applyProtection="1">
      <alignment horizontal="right" vertical="center"/>
      <protection hidden="1"/>
    </xf>
    <xf numFmtId="164" fontId="0" fillId="7" borderId="2" xfId="0" applyNumberFormat="1" applyFill="1" applyBorder="1" applyAlignment="1" applyProtection="1">
      <alignment vertical="center"/>
      <protection hidden="1"/>
    </xf>
    <xf numFmtId="0" fontId="3" fillId="0" borderId="1" xfId="0" applyFont="1" applyBorder="1" applyAlignment="1" applyProtection="1">
      <alignment horizontal="center" vertical="center"/>
      <protection hidden="1"/>
    </xf>
    <xf numFmtId="165" fontId="11" fillId="0" borderId="0" xfId="1" applyNumberFormat="1" applyFont="1" applyFill="1" applyBorder="1" applyAlignment="1" applyProtection="1">
      <alignment horizontal="right" vertical="center"/>
      <protection hidden="1"/>
    </xf>
    <xf numFmtId="165" fontId="11" fillId="0" borderId="5" xfId="1" applyNumberFormat="1" applyFont="1" applyFill="1" applyBorder="1" applyAlignment="1" applyProtection="1">
      <alignment horizontal="right" vertical="center"/>
      <protection hidden="1"/>
    </xf>
    <xf numFmtId="1" fontId="0" fillId="0" borderId="9" xfId="1" applyNumberFormat="1" applyFont="1" applyFill="1" applyBorder="1" applyAlignment="1" applyProtection="1">
      <alignment horizontal="center" vertical="center" wrapText="1"/>
      <protection hidden="1"/>
    </xf>
    <xf numFmtId="0" fontId="3" fillId="0" borderId="1" xfId="0" applyFont="1" applyBorder="1" applyAlignment="1" applyProtection="1">
      <alignment vertical="center"/>
      <protection hidden="1"/>
    </xf>
    <xf numFmtId="3" fontId="0" fillId="0" borderId="0" xfId="0" applyNumberFormat="1" applyAlignment="1" applyProtection="1">
      <alignment vertical="center"/>
      <protection hidden="1"/>
    </xf>
    <xf numFmtId="0" fontId="3" fillId="0" borderId="5" xfId="0" applyFont="1" applyBorder="1" applyAlignment="1" applyProtection="1">
      <alignment vertical="center"/>
      <protection hidden="1"/>
    </xf>
    <xf numFmtId="9" fontId="11" fillId="0" borderId="2" xfId="1" applyFont="1" applyFill="1" applyBorder="1" applyAlignment="1" applyProtection="1">
      <alignment horizontal="right" vertical="center"/>
      <protection hidden="1"/>
    </xf>
    <xf numFmtId="0" fontId="8" fillId="0" borderId="2" xfId="0" applyFont="1" applyBorder="1" applyAlignment="1">
      <alignment vertical="center"/>
    </xf>
    <xf numFmtId="0" fontId="8" fillId="0" borderId="2" xfId="0" applyFont="1" applyBorder="1" applyAlignment="1">
      <alignment vertical="center" wrapText="1"/>
    </xf>
    <xf numFmtId="0" fontId="0" fillId="0" borderId="2" xfId="0" applyBorder="1" applyAlignment="1">
      <alignment vertical="center"/>
    </xf>
    <xf numFmtId="0" fontId="0" fillId="0" borderId="2" xfId="0" applyBorder="1" applyAlignment="1">
      <alignment vertical="center" wrapText="1"/>
    </xf>
    <xf numFmtId="0" fontId="0" fillId="0" borderId="22" xfId="0" applyBorder="1" applyAlignment="1" applyProtection="1">
      <alignment horizontal="center" vertical="center" wrapText="1"/>
      <protection hidden="1"/>
    </xf>
    <xf numFmtId="164" fontId="0" fillId="7" borderId="26" xfId="0" applyNumberFormat="1" applyFill="1" applyBorder="1" applyAlignment="1" applyProtection="1">
      <alignment vertical="center"/>
      <protection hidden="1"/>
    </xf>
    <xf numFmtId="164" fontId="0" fillId="7" borderId="19" xfId="0" applyNumberFormat="1" applyFill="1" applyBorder="1" applyAlignment="1" applyProtection="1">
      <alignment vertical="center"/>
      <protection hidden="1"/>
    </xf>
    <xf numFmtId="164" fontId="0" fillId="7" borderId="0" xfId="0" applyNumberFormat="1" applyFill="1" applyAlignment="1" applyProtection="1">
      <alignment vertical="center"/>
      <protection hidden="1"/>
    </xf>
    <xf numFmtId="164" fontId="0" fillId="7" borderId="5" xfId="0" applyNumberFormat="1" applyFill="1" applyBorder="1" applyAlignment="1" applyProtection="1">
      <alignment vertical="center"/>
      <protection hidden="1"/>
    </xf>
    <xf numFmtId="0" fontId="26" fillId="0" borderId="0" xfId="0" applyFont="1" applyAlignment="1" applyProtection="1">
      <alignment horizontal="center" vertical="center"/>
      <protection hidden="1"/>
    </xf>
    <xf numFmtId="9" fontId="23" fillId="0" borderId="1" xfId="1" applyFont="1" applyFill="1" applyBorder="1" applyAlignment="1" applyProtection="1">
      <alignment vertical="center"/>
      <protection hidden="1"/>
    </xf>
    <xf numFmtId="0" fontId="32" fillId="0" borderId="0" xfId="0" applyFont="1" applyAlignment="1" applyProtection="1">
      <alignment vertical="top"/>
      <protection hidden="1"/>
    </xf>
    <xf numFmtId="0" fontId="13" fillId="0" borderId="0" xfId="0" applyFont="1" applyAlignment="1" applyProtection="1">
      <alignment horizontal="left" vertical="center"/>
      <protection hidden="1"/>
    </xf>
    <xf numFmtId="0" fontId="32" fillId="0" borderId="0" xfId="0" applyFont="1" applyAlignment="1" applyProtection="1">
      <alignment horizontal="right" vertical="top"/>
      <protection hidden="1"/>
    </xf>
    <xf numFmtId="164" fontId="0" fillId="2" borderId="2" xfId="0" applyNumberFormat="1" applyFill="1" applyBorder="1" applyAlignment="1" applyProtection="1">
      <alignment horizontal="right" vertical="center"/>
      <protection locked="0"/>
    </xf>
    <xf numFmtId="0" fontId="0" fillId="0" borderId="7" xfId="0" applyBorder="1" applyAlignment="1" applyProtection="1">
      <alignment horizontal="right" vertical="center"/>
      <protection hidden="1"/>
    </xf>
    <xf numFmtId="0" fontId="0" fillId="0" borderId="7" xfId="0" applyBorder="1" applyAlignment="1" applyProtection="1">
      <alignment horizontal="right" vertical="center" wrapText="1"/>
      <protection hidden="1"/>
    </xf>
    <xf numFmtId="0" fontId="0" fillId="8" borderId="2" xfId="0" applyFill="1" applyBorder="1" applyAlignment="1" applyProtection="1">
      <alignment horizontal="left" vertical="center"/>
      <protection hidden="1"/>
    </xf>
    <xf numFmtId="0" fontId="23" fillId="0" borderId="0" xfId="0" applyFont="1" applyAlignment="1" applyProtection="1">
      <alignment vertical="center" wrapText="1"/>
      <protection hidden="1"/>
    </xf>
    <xf numFmtId="0" fontId="0" fillId="0" borderId="21" xfId="0" applyFont="1" applyBorder="1" applyAlignment="1" applyProtection="1">
      <alignment vertical="center" wrapText="1"/>
      <protection hidden="1"/>
    </xf>
    <xf numFmtId="0" fontId="0" fillId="0" borderId="21" xfId="0" applyFont="1" applyBorder="1" applyAlignment="1" applyProtection="1">
      <alignment horizontal="left" vertical="center" wrapText="1"/>
      <protection hidden="1"/>
    </xf>
    <xf numFmtId="14" fontId="14" fillId="0" borderId="2" xfId="0" applyNumberFormat="1" applyFont="1" applyBorder="1" applyAlignment="1">
      <alignment horizontal="left" vertical="center"/>
    </xf>
    <xf numFmtId="14" fontId="0" fillId="0" borderId="2" xfId="0" applyNumberFormat="1" applyBorder="1" applyAlignment="1">
      <alignment horizontal="left" vertical="center"/>
    </xf>
    <xf numFmtId="0" fontId="23" fillId="0" borderId="0" xfId="0" applyFont="1" applyAlignment="1" applyProtection="1">
      <alignment horizontal="right" vertical="center"/>
      <protection hidden="1"/>
    </xf>
    <xf numFmtId="0" fontId="35" fillId="0" borderId="0" xfId="0" applyFont="1" applyAlignment="1" applyProtection="1">
      <alignment horizontal="center" vertical="center" wrapText="1"/>
      <protection hidden="1"/>
    </xf>
    <xf numFmtId="0" fontId="9" fillId="4" borderId="0" xfId="0" applyFont="1" applyFill="1" applyAlignment="1" applyProtection="1">
      <alignment horizontal="center" vertical="center" wrapText="1"/>
      <protection hidden="1"/>
    </xf>
    <xf numFmtId="49" fontId="0" fillId="3" borderId="2" xfId="0" applyNumberFormat="1" applyFill="1" applyBorder="1" applyAlignment="1" applyProtection="1">
      <alignment horizontal="left" vertical="center"/>
      <protection locked="0"/>
    </xf>
    <xf numFmtId="49" fontId="0" fillId="0" borderId="8" xfId="0" applyNumberFormat="1" applyBorder="1" applyAlignment="1" applyProtection="1">
      <alignment horizontal="left" vertical="center"/>
      <protection hidden="1"/>
    </xf>
    <xf numFmtId="49" fontId="0" fillId="0" borderId="2" xfId="0" applyNumberFormat="1" applyBorder="1" applyAlignment="1" applyProtection="1">
      <alignment horizontal="left" vertical="center"/>
      <protection hidden="1"/>
    </xf>
    <xf numFmtId="0" fontId="0" fillId="0" borderId="6" xfId="0" applyBorder="1" applyAlignment="1" applyProtection="1">
      <alignment horizontal="right" vertical="center"/>
      <protection hidden="1"/>
    </xf>
    <xf numFmtId="0" fontId="0" fillId="0" borderId="8" xfId="0" applyBorder="1" applyAlignment="1" applyProtection="1">
      <alignment horizontal="right" vertical="center"/>
      <protection hidden="1"/>
    </xf>
    <xf numFmtId="0" fontId="29" fillId="3" borderId="2" xfId="0" applyFont="1" applyFill="1" applyBorder="1" applyAlignment="1" applyProtection="1">
      <alignment horizontal="left" vertical="center" wrapText="1"/>
      <protection locked="0"/>
    </xf>
    <xf numFmtId="0" fontId="34" fillId="0" borderId="2" xfId="0" applyFont="1" applyBorder="1" applyAlignment="1" applyProtection="1">
      <alignment horizontal="left" vertical="center"/>
      <protection hidden="1"/>
    </xf>
    <xf numFmtId="9" fontId="0" fillId="0" borderId="1" xfId="1" applyFont="1" applyFill="1" applyBorder="1" applyAlignment="1" applyProtection="1">
      <alignment horizontal="left" vertical="center"/>
      <protection hidden="1"/>
    </xf>
    <xf numFmtId="9" fontId="0" fillId="0" borderId="3" xfId="1" applyFont="1" applyFill="1" applyBorder="1" applyAlignment="1" applyProtection="1">
      <alignment horizontal="left" vertical="center"/>
      <protection hidden="1"/>
    </xf>
    <xf numFmtId="0" fontId="0" fillId="0" borderId="0" xfId="0"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5" xfId="0" applyBorder="1" applyAlignment="1" applyProtection="1">
      <alignment horizontal="left" vertical="center"/>
      <protection hidden="1"/>
    </xf>
    <xf numFmtId="0" fontId="0" fillId="0" borderId="24" xfId="0" applyBorder="1" applyAlignment="1" applyProtection="1">
      <alignment horizontal="left" vertical="center"/>
      <protection hidden="1"/>
    </xf>
    <xf numFmtId="0" fontId="29" fillId="3" borderId="6" xfId="0" applyFont="1" applyFill="1" applyBorder="1" applyAlignment="1" applyProtection="1">
      <alignment horizontal="left" vertical="center" wrapText="1"/>
      <protection locked="0"/>
    </xf>
    <xf numFmtId="0" fontId="29" fillId="3" borderId="7" xfId="0" applyFont="1" applyFill="1" applyBorder="1" applyAlignment="1" applyProtection="1">
      <alignment horizontal="left" vertical="center" wrapText="1"/>
      <protection locked="0"/>
    </xf>
    <xf numFmtId="0" fontId="29" fillId="3" borderId="8" xfId="0" applyFont="1" applyFill="1" applyBorder="1" applyAlignment="1" applyProtection="1">
      <alignment horizontal="left" vertical="center" wrapText="1"/>
      <protection locked="0"/>
    </xf>
    <xf numFmtId="0" fontId="29" fillId="0" borderId="6" xfId="0" applyFont="1" applyBorder="1" applyAlignment="1" applyProtection="1">
      <alignment horizontal="right" vertical="center"/>
      <protection hidden="1"/>
    </xf>
    <xf numFmtId="0" fontId="29" fillId="0" borderId="8" xfId="0" applyFont="1" applyBorder="1" applyAlignment="1" applyProtection="1">
      <alignment horizontal="right" vertical="center"/>
      <protection hidden="1"/>
    </xf>
    <xf numFmtId="0" fontId="0" fillId="3" borderId="2" xfId="0" applyFill="1"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right" vertical="center" wrapText="1"/>
      <protection hidden="1"/>
    </xf>
    <xf numFmtId="0" fontId="0" fillId="0" borderId="8" xfId="0" applyBorder="1" applyAlignment="1" applyProtection="1">
      <alignment horizontal="right" vertical="center" wrapText="1"/>
      <protection hidden="1"/>
    </xf>
    <xf numFmtId="0" fontId="3" fillId="0" borderId="9" xfId="0" applyFont="1" applyBorder="1" applyAlignment="1" applyProtection="1">
      <alignment horizontal="center" vertical="center" textRotation="90"/>
      <protection hidden="1"/>
    </xf>
    <xf numFmtId="0" fontId="3" fillId="0" borderId="26" xfId="0" applyFont="1" applyBorder="1" applyAlignment="1" applyProtection="1">
      <alignment horizontal="center" vertical="center" textRotation="90"/>
      <protection hidden="1"/>
    </xf>
    <xf numFmtId="0" fontId="3" fillId="0" borderId="19" xfId="0" applyFont="1" applyBorder="1" applyAlignment="1" applyProtection="1">
      <alignment horizontal="center" vertical="center" textRotation="90"/>
      <protection hidden="1"/>
    </xf>
    <xf numFmtId="0" fontId="8" fillId="0" borderId="6" xfId="0" applyFont="1" applyBorder="1" applyAlignment="1" applyProtection="1">
      <alignment horizontal="right" vertical="center"/>
      <protection hidden="1"/>
    </xf>
    <xf numFmtId="0" fontId="8" fillId="0" borderId="8" xfId="0" applyFont="1" applyBorder="1" applyAlignment="1" applyProtection="1">
      <alignment horizontal="right" vertical="center"/>
      <protection hidden="1"/>
    </xf>
    <xf numFmtId="0" fontId="0" fillId="0" borderId="8" xfId="0" applyBorder="1" applyAlignment="1" applyProtection="1">
      <alignment horizontal="left" vertical="center" wrapText="1"/>
      <protection hidden="1"/>
    </xf>
    <xf numFmtId="0" fontId="0" fillId="0" borderId="2" xfId="0"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7" xfId="0" applyBorder="1" applyAlignment="1" applyProtection="1">
      <alignment horizontal="left" vertical="center"/>
      <protection hidden="1"/>
    </xf>
    <xf numFmtId="0" fontId="0" fillId="0" borderId="8" xfId="0" applyBorder="1" applyAlignment="1" applyProtection="1">
      <alignment horizontal="left" vertical="center"/>
      <protection hidden="1"/>
    </xf>
    <xf numFmtId="0" fontId="8" fillId="0" borderId="6" xfId="0" applyFont="1" applyBorder="1" applyAlignment="1" applyProtection="1">
      <alignment horizontal="right" vertical="top" wrapText="1"/>
      <protection hidden="1"/>
    </xf>
    <xf numFmtId="0" fontId="0" fillId="3" borderId="3" xfId="0" applyFill="1" applyBorder="1" applyAlignment="1" applyProtection="1">
      <alignment horizontal="left" vertical="center" wrapText="1"/>
      <protection locked="0"/>
    </xf>
    <xf numFmtId="0" fontId="0" fillId="3" borderId="24" xfId="0" applyFill="1" applyBorder="1" applyAlignment="1" applyProtection="1">
      <alignment horizontal="left" vertical="center" wrapText="1"/>
      <protection locked="0"/>
    </xf>
    <xf numFmtId="0" fontId="8" fillId="0" borderId="9" xfId="0" applyFont="1" applyBorder="1" applyAlignment="1" applyProtection="1">
      <alignment horizontal="right" vertical="top" wrapText="1"/>
      <protection hidden="1"/>
    </xf>
    <xf numFmtId="0" fontId="8" fillId="0" borderId="19" xfId="0" applyFont="1" applyBorder="1" applyAlignment="1" applyProtection="1">
      <alignment horizontal="right" vertical="top" wrapText="1"/>
      <protection hidden="1"/>
    </xf>
    <xf numFmtId="0" fontId="0" fillId="3" borderId="10" xfId="0" applyFill="1" applyBorder="1" applyAlignment="1" applyProtection="1">
      <alignment horizontal="left" vertical="center" wrapText="1"/>
      <protection locked="0"/>
    </xf>
    <xf numFmtId="0" fontId="0" fillId="3" borderId="25"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hidden="1"/>
    </xf>
    <xf numFmtId="0" fontId="0" fillId="2" borderId="8" xfId="0" applyFill="1" applyBorder="1" applyAlignment="1" applyProtection="1">
      <alignment horizontal="left" vertical="center" wrapText="1"/>
      <protection hidden="1"/>
    </xf>
    <xf numFmtId="0" fontId="8" fillId="5" borderId="9" xfId="0" applyFont="1" applyFill="1" applyBorder="1" applyAlignment="1" applyProtection="1">
      <alignment horizontal="right" vertical="top" wrapText="1"/>
      <protection hidden="1"/>
    </xf>
    <xf numFmtId="0" fontId="8" fillId="5" borderId="26" xfId="0" applyFont="1" applyFill="1" applyBorder="1" applyAlignment="1" applyProtection="1">
      <alignment horizontal="right" vertical="top" wrapText="1"/>
      <protection hidden="1"/>
    </xf>
    <xf numFmtId="0" fontId="8" fillId="5" borderId="19" xfId="0" applyFont="1" applyFill="1" applyBorder="1" applyAlignment="1" applyProtection="1">
      <alignment horizontal="right" vertical="top" wrapText="1"/>
      <protection hidden="1"/>
    </xf>
    <xf numFmtId="0" fontId="13" fillId="2" borderId="7" xfId="0" applyFont="1" applyFill="1" applyBorder="1" applyAlignment="1" applyProtection="1">
      <alignment horizontal="left" vertical="center" wrapText="1"/>
      <protection hidden="1"/>
    </xf>
    <xf numFmtId="0" fontId="13" fillId="2" borderId="8" xfId="0" applyFont="1" applyFill="1" applyBorder="1" applyAlignment="1" applyProtection="1">
      <alignment horizontal="left" vertical="center" wrapText="1"/>
      <protection hidden="1"/>
    </xf>
    <xf numFmtId="0" fontId="0" fillId="2" borderId="7" xfId="0" applyFill="1" applyBorder="1" applyAlignment="1" applyProtection="1">
      <alignment horizontal="left" vertical="center"/>
      <protection hidden="1"/>
    </xf>
    <xf numFmtId="0" fontId="0" fillId="2" borderId="8" xfId="0" applyFill="1" applyBorder="1" applyAlignment="1" applyProtection="1">
      <alignment horizontal="left" vertical="center"/>
      <protection hidden="1"/>
    </xf>
    <xf numFmtId="0" fontId="33" fillId="3" borderId="10" xfId="0" applyFont="1" applyFill="1" applyBorder="1" applyAlignment="1" applyProtection="1">
      <alignment horizontal="left" vertical="center" wrapText="1"/>
      <protection locked="0"/>
    </xf>
    <xf numFmtId="0" fontId="33" fillId="3" borderId="20" xfId="0" applyFont="1" applyFill="1" applyBorder="1" applyAlignment="1" applyProtection="1">
      <alignment horizontal="left" vertical="center" wrapText="1"/>
      <protection locked="0"/>
    </xf>
    <xf numFmtId="0" fontId="33" fillId="3" borderId="25" xfId="0" applyFont="1" applyFill="1"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hidden="1"/>
    </xf>
    <xf numFmtId="0" fontId="0" fillId="0" borderId="8" xfId="0" applyFont="1" applyBorder="1" applyAlignment="1" applyProtection="1">
      <alignment horizontal="left" vertical="center" wrapText="1"/>
      <protection hidden="1"/>
    </xf>
    <xf numFmtId="0" fontId="0" fillId="2" borderId="7" xfId="0" applyFont="1" applyFill="1" applyBorder="1" applyAlignment="1" applyProtection="1">
      <alignment horizontal="left" vertical="center" wrapText="1"/>
      <protection hidden="1"/>
    </xf>
    <xf numFmtId="0" fontId="0" fillId="2" borderId="8" xfId="0" applyFont="1" applyFill="1" applyBorder="1" applyAlignment="1" applyProtection="1">
      <alignment horizontal="left" vertical="center" wrapText="1"/>
      <protection hidden="1"/>
    </xf>
    <xf numFmtId="0" fontId="0" fillId="3" borderId="20" xfId="0" applyFill="1" applyBorder="1" applyAlignment="1" applyProtection="1">
      <alignment horizontal="left" vertical="center" wrapText="1"/>
      <protection locked="0"/>
    </xf>
    <xf numFmtId="0" fontId="0" fillId="0" borderId="2" xfId="0" applyBorder="1" applyAlignment="1" applyProtection="1">
      <alignment horizontal="center" vertical="center"/>
      <protection hidden="1"/>
    </xf>
    <xf numFmtId="0" fontId="0" fillId="0" borderId="2" xfId="0" applyBorder="1" applyAlignment="1" applyProtection="1">
      <alignment horizontal="left" vertical="center"/>
      <protection hidden="1"/>
    </xf>
    <xf numFmtId="0" fontId="0" fillId="0" borderId="19"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8" fillId="0" borderId="6" xfId="0" applyFont="1" applyBorder="1" applyAlignment="1" applyProtection="1">
      <alignment horizontal="left" vertical="center" wrapText="1"/>
      <protection hidden="1"/>
    </xf>
    <xf numFmtId="0" fontId="26" fillId="0" borderId="0" xfId="0" applyFont="1" applyAlignment="1" applyProtection="1">
      <alignment horizontal="center" vertical="center"/>
      <protection hidden="1"/>
    </xf>
    <xf numFmtId="0" fontId="26" fillId="0" borderId="5" xfId="0" applyFont="1" applyBorder="1" applyAlignment="1" applyProtection="1">
      <alignment horizontal="center" vertical="center"/>
      <protection hidden="1"/>
    </xf>
    <xf numFmtId="0" fontId="0" fillId="8" borderId="6" xfId="0" applyFill="1" applyBorder="1" applyAlignment="1" applyProtection="1">
      <alignment horizontal="center" vertical="center"/>
      <protection hidden="1"/>
    </xf>
    <xf numFmtId="0" fontId="0" fillId="8" borderId="8" xfId="0" applyFill="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0" fillId="7" borderId="2" xfId="0" quotePrefix="1" applyFill="1" applyBorder="1" applyAlignment="1" applyProtection="1">
      <alignment horizontal="center" vertical="center"/>
      <protection hidden="1"/>
    </xf>
    <xf numFmtId="0" fontId="0" fillId="0" borderId="0" xfId="0" applyAlignment="1" applyProtection="1">
      <alignment horizontal="center" vertical="center"/>
      <protection hidden="1"/>
    </xf>
    <xf numFmtId="4" fontId="8" fillId="0" borderId="6" xfId="0" applyNumberFormat="1" applyFont="1" applyBorder="1" applyAlignment="1" applyProtection="1">
      <alignment horizontal="center" vertical="center"/>
      <protection hidden="1"/>
    </xf>
    <xf numFmtId="4" fontId="8" fillId="0" borderId="8" xfId="0" applyNumberFormat="1" applyFont="1" applyBorder="1" applyAlignment="1" applyProtection="1">
      <alignment horizontal="center" vertical="center"/>
      <protection hidden="1"/>
    </xf>
    <xf numFmtId="164" fontId="0" fillId="3" borderId="6" xfId="0" applyNumberFormat="1" applyFill="1" applyBorder="1" applyAlignment="1" applyProtection="1">
      <alignment horizontal="center" vertical="center"/>
      <protection locked="0"/>
    </xf>
    <xf numFmtId="164" fontId="0" fillId="3" borderId="8" xfId="0" applyNumberFormat="1" applyFill="1" applyBorder="1" applyAlignment="1" applyProtection="1">
      <alignment horizontal="center" vertical="center"/>
      <protection locked="0"/>
    </xf>
    <xf numFmtId="0" fontId="13" fillId="0" borderId="0" xfId="0" applyFont="1" applyAlignment="1" applyProtection="1">
      <alignment horizontal="left" vertical="center" wrapText="1"/>
      <protection hidden="1"/>
    </xf>
    <xf numFmtId="0" fontId="13" fillId="0" borderId="0" xfId="0" applyFont="1" applyAlignment="1" applyProtection="1">
      <alignment horizontal="left" vertical="center"/>
      <protection hidden="1"/>
    </xf>
    <xf numFmtId="0" fontId="8" fillId="0" borderId="8" xfId="0" applyFont="1" applyBorder="1" applyAlignment="1" applyProtection="1">
      <alignment horizontal="left" vertical="center" wrapText="1"/>
      <protection hidden="1"/>
    </xf>
    <xf numFmtId="0" fontId="18" fillId="0" borderId="2" xfId="0" applyFont="1" applyBorder="1" applyAlignment="1" applyProtection="1">
      <alignment horizontal="left" vertical="center" wrapText="1"/>
      <protection hidden="1"/>
    </xf>
    <xf numFmtId="0" fontId="14" fillId="0" borderId="2" xfId="0" applyFont="1" applyBorder="1" applyAlignment="1" applyProtection="1">
      <alignment horizontal="left" vertical="center" wrapText="1"/>
      <protection hidden="1"/>
    </xf>
    <xf numFmtId="164" fontId="14" fillId="3" borderId="2" xfId="0" applyNumberFormat="1" applyFont="1" applyFill="1" applyBorder="1" applyAlignment="1" applyProtection="1">
      <alignment horizontal="center" vertical="center"/>
      <protection locked="0"/>
    </xf>
    <xf numFmtId="4" fontId="8" fillId="0" borderId="2" xfId="0" applyNumberFormat="1" applyFont="1" applyBorder="1" applyAlignment="1" applyProtection="1">
      <alignment horizontal="center" vertical="center" wrapText="1"/>
      <protection hidden="1"/>
    </xf>
    <xf numFmtId="164" fontId="11" fillId="7" borderId="2" xfId="0" applyNumberFormat="1" applyFont="1" applyFill="1" applyBorder="1" applyAlignment="1" applyProtection="1">
      <alignment horizontal="center" vertical="center"/>
      <protection hidden="1"/>
    </xf>
    <xf numFmtId="164" fontId="0" fillId="3" borderId="2" xfId="0" applyNumberFormat="1" applyFill="1" applyBorder="1" applyAlignment="1" applyProtection="1">
      <alignment horizontal="center" vertical="center"/>
      <protection locked="0"/>
    </xf>
    <xf numFmtId="4" fontId="18" fillId="0" borderId="2" xfId="0" applyNumberFormat="1" applyFont="1" applyBorder="1" applyAlignment="1" applyProtection="1">
      <alignment horizontal="center" vertical="center"/>
      <protection hidden="1"/>
    </xf>
    <xf numFmtId="4" fontId="8" fillId="0" borderId="2" xfId="0" applyNumberFormat="1" applyFont="1" applyBorder="1" applyAlignment="1" applyProtection="1">
      <alignment horizontal="center" vertical="center"/>
      <protection hidden="1"/>
    </xf>
    <xf numFmtId="164" fontId="0" fillId="7" borderId="6" xfId="0" applyNumberFormat="1" applyFill="1" applyBorder="1" applyAlignment="1" applyProtection="1">
      <alignment horizontal="center" vertical="center"/>
      <protection hidden="1"/>
    </xf>
    <xf numFmtId="164" fontId="0" fillId="7" borderId="8" xfId="0" applyNumberFormat="1" applyFill="1" applyBorder="1" applyAlignment="1" applyProtection="1">
      <alignment horizontal="center" vertical="center"/>
      <protection hidden="1"/>
    </xf>
    <xf numFmtId="0" fontId="35" fillId="0" borderId="1" xfId="0" applyFont="1" applyBorder="1" applyAlignment="1" applyProtection="1">
      <alignment horizontal="center" vertical="center" wrapText="1"/>
      <protection hidden="1"/>
    </xf>
    <xf numFmtId="0" fontId="18" fillId="0" borderId="6" xfId="0" applyFont="1" applyBorder="1" applyAlignment="1" applyProtection="1">
      <alignment horizontal="left" vertical="center" wrapText="1"/>
      <protection hidden="1"/>
    </xf>
    <xf numFmtId="0" fontId="18" fillId="0" borderId="8" xfId="0" applyFont="1" applyBorder="1" applyAlignment="1" applyProtection="1">
      <alignment horizontal="left" vertical="center" wrapText="1"/>
      <protection hidden="1"/>
    </xf>
    <xf numFmtId="0" fontId="27" fillId="0" borderId="5" xfId="0" applyFont="1" applyBorder="1" applyAlignment="1" applyProtection="1">
      <alignment horizontal="center" vertical="center"/>
      <protection hidden="1"/>
    </xf>
    <xf numFmtId="0" fontId="9" fillId="6" borderId="0" xfId="0" applyFont="1" applyFill="1" applyAlignment="1" applyProtection="1">
      <alignment horizontal="center" vertical="center" wrapText="1"/>
      <protection hidden="1"/>
    </xf>
    <xf numFmtId="0" fontId="0" fillId="0" borderId="22" xfId="0" applyBorder="1" applyAlignment="1" applyProtection="1">
      <alignment horizontal="center" vertical="center" wrapText="1"/>
      <protection hidden="1"/>
    </xf>
    <xf numFmtId="0" fontId="0" fillId="0" borderId="23"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21" xfId="0" applyBorder="1" applyAlignment="1" applyProtection="1">
      <alignment horizontal="left" vertical="center" wrapText="1"/>
      <protection hidden="1"/>
    </xf>
    <xf numFmtId="0" fontId="0" fillId="0" borderId="10" xfId="0" applyBorder="1" applyAlignment="1">
      <alignment horizontal="left" vertical="center"/>
    </xf>
    <xf numFmtId="0" fontId="0" fillId="0" borderId="20" xfId="0" applyBorder="1" applyAlignment="1">
      <alignment horizontal="left" vertical="center"/>
    </xf>
    <xf numFmtId="0" fontId="0" fillId="0" borderId="25" xfId="0" applyBorder="1" applyAlignment="1">
      <alignment horizontal="left" vertical="center"/>
    </xf>
  </cellXfs>
  <cellStyles count="4">
    <cellStyle name="Link" xfId="2" builtinId="8"/>
    <cellStyle name="Prozent" xfId="1" builtinId="5"/>
    <cellStyle name="Standard" xfId="0" builtinId="0"/>
    <cellStyle name="Standard 2" xfId="3"/>
  </cellStyles>
  <dxfs count="4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ill>
        <patternFill patternType="lightUp">
          <fgColor theme="5"/>
        </patternFill>
      </fill>
    </dxf>
    <dxf>
      <font>
        <color rgb="FF006100"/>
      </font>
      <fill>
        <patternFill>
          <bgColor rgb="FFC6EFCE"/>
        </patternFill>
      </fill>
    </dxf>
    <dxf>
      <font>
        <color rgb="FF9C0006"/>
      </font>
      <fill>
        <patternFill>
          <bgColor rgb="FFFFC7CE"/>
        </patternFill>
      </fill>
    </dxf>
    <dxf>
      <fill>
        <patternFill patternType="lightUp">
          <fgColor theme="5"/>
        </patternFill>
      </fill>
    </dxf>
    <dxf>
      <fill>
        <patternFill patternType="lightUp">
          <fgColor theme="5"/>
        </patternFill>
      </fill>
    </dxf>
    <dxf>
      <fill>
        <patternFill patternType="lightUp">
          <fgColor theme="5"/>
        </patternFill>
      </fill>
    </dxf>
  </dxfs>
  <tableStyles count="0" defaultTableStyle="TableStyleMedium2" defaultPivotStyle="PivotStyleLight16"/>
  <colors>
    <mruColors>
      <color rgb="FFD5DFEC"/>
      <color rgb="FFCCD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54429</xdr:colOff>
      <xdr:row>0</xdr:row>
      <xdr:rowOff>122466</xdr:rowOff>
    </xdr:from>
    <xdr:to>
      <xdr:col>2</xdr:col>
      <xdr:colOff>1732264</xdr:colOff>
      <xdr:row>3</xdr:row>
      <xdr:rowOff>110759</xdr:rowOff>
    </xdr:to>
    <xdr:pic>
      <xdr:nvPicPr>
        <xdr:cNvPr id="2" name="Grafik 1">
          <a:extLst>
            <a:ext uri="{FF2B5EF4-FFF2-40B4-BE49-F238E27FC236}">
              <a16:creationId xmlns:a16="http://schemas.microsoft.com/office/drawing/2014/main" id="{FE2C974C-F5CB-4F69-ADF3-261BFD494A7E}"/>
            </a:ext>
          </a:extLst>
        </xdr:cNvPr>
        <xdr:cNvPicPr>
          <a:picLocks noChangeAspect="1"/>
        </xdr:cNvPicPr>
      </xdr:nvPicPr>
      <xdr:blipFill>
        <a:blip xmlns:r="http://schemas.openxmlformats.org/officeDocument/2006/relationships" r:embed="rId1"/>
        <a:stretch>
          <a:fillRect/>
        </a:stretch>
      </xdr:blipFill>
      <xdr:spPr>
        <a:xfrm>
          <a:off x="54429" y="122466"/>
          <a:ext cx="2410784" cy="704762"/>
        </a:xfrm>
        <a:prstGeom prst="rect">
          <a:avLst/>
        </a:prstGeom>
      </xdr:spPr>
    </xdr:pic>
    <xdr:clientData/>
  </xdr:twoCellAnchor>
  <xdr:twoCellAnchor>
    <xdr:from>
      <xdr:col>6</xdr:col>
      <xdr:colOff>36419</xdr:colOff>
      <xdr:row>24</xdr:row>
      <xdr:rowOff>39780</xdr:rowOff>
    </xdr:from>
    <xdr:to>
      <xdr:col>6</xdr:col>
      <xdr:colOff>265019</xdr:colOff>
      <xdr:row>25</xdr:row>
      <xdr:rowOff>182655</xdr:rowOff>
    </xdr:to>
    <xdr:sp macro="" textlink="">
      <xdr:nvSpPr>
        <xdr:cNvPr id="3" name="Pfeil: nach rechts 2">
          <a:extLst>
            <a:ext uri="{FF2B5EF4-FFF2-40B4-BE49-F238E27FC236}">
              <a16:creationId xmlns:a16="http://schemas.microsoft.com/office/drawing/2014/main" id="{BFF21B78-FA2E-1B9C-1935-BAE5FF5CEF14}"/>
            </a:ext>
          </a:extLst>
        </xdr:cNvPr>
        <xdr:cNvSpPr/>
      </xdr:nvSpPr>
      <xdr:spPr>
        <a:xfrm>
          <a:off x="5919507" y="7245162"/>
          <a:ext cx="228600" cy="366993"/>
        </a:xfrm>
        <a:prstGeom prst="rightArrow">
          <a:avLst/>
        </a:prstGeom>
        <a:no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67234</xdr:rowOff>
    </xdr:from>
    <xdr:to>
      <xdr:col>2</xdr:col>
      <xdr:colOff>1716820</xdr:colOff>
      <xdr:row>3</xdr:row>
      <xdr:rowOff>37210</xdr:rowOff>
    </xdr:to>
    <xdr:pic>
      <xdr:nvPicPr>
        <xdr:cNvPr id="3" name="Grafik 2">
          <a:extLst>
            <a:ext uri="{FF2B5EF4-FFF2-40B4-BE49-F238E27FC236}">
              <a16:creationId xmlns:a16="http://schemas.microsoft.com/office/drawing/2014/main" id="{67E7F6E1-F60F-4690-B092-B3A7800CB9CD}"/>
            </a:ext>
          </a:extLst>
        </xdr:cNvPr>
        <xdr:cNvPicPr>
          <a:picLocks noChangeAspect="1"/>
        </xdr:cNvPicPr>
      </xdr:nvPicPr>
      <xdr:blipFill>
        <a:blip xmlns:r="http://schemas.openxmlformats.org/officeDocument/2006/relationships" r:embed="rId1"/>
        <a:stretch>
          <a:fillRect/>
        </a:stretch>
      </xdr:blipFill>
      <xdr:spPr>
        <a:xfrm>
          <a:off x="244127" y="67234"/>
          <a:ext cx="2410784" cy="7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81644</xdr:colOff>
      <xdr:row>0</xdr:row>
      <xdr:rowOff>32018</xdr:rowOff>
    </xdr:from>
    <xdr:to>
      <xdr:col>2</xdr:col>
      <xdr:colOff>1909722</xdr:colOff>
      <xdr:row>2</xdr:row>
      <xdr:rowOff>234997</xdr:rowOff>
    </xdr:to>
    <xdr:pic>
      <xdr:nvPicPr>
        <xdr:cNvPr id="2" name="Grafik 1">
          <a:extLst>
            <a:ext uri="{FF2B5EF4-FFF2-40B4-BE49-F238E27FC236}">
              <a16:creationId xmlns:a16="http://schemas.microsoft.com/office/drawing/2014/main" id="{DD443FF2-55D5-4CB1-9C49-0A3DF518468E}"/>
            </a:ext>
          </a:extLst>
        </xdr:cNvPr>
        <xdr:cNvPicPr>
          <a:picLocks noChangeAspect="1"/>
        </xdr:cNvPicPr>
      </xdr:nvPicPr>
      <xdr:blipFill>
        <a:blip xmlns:r="http://schemas.openxmlformats.org/officeDocument/2006/relationships" r:embed="rId1"/>
        <a:stretch>
          <a:fillRect/>
        </a:stretch>
      </xdr:blipFill>
      <xdr:spPr>
        <a:xfrm>
          <a:off x="81644" y="32018"/>
          <a:ext cx="2401979" cy="7023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13607</xdr:rowOff>
    </xdr:from>
    <xdr:to>
      <xdr:col>2</xdr:col>
      <xdr:colOff>1607963</xdr:colOff>
      <xdr:row>2</xdr:row>
      <xdr:rowOff>228512</xdr:rowOff>
    </xdr:to>
    <xdr:pic>
      <xdr:nvPicPr>
        <xdr:cNvPr id="3" name="Grafik 2">
          <a:extLst>
            <a:ext uri="{FF2B5EF4-FFF2-40B4-BE49-F238E27FC236}">
              <a16:creationId xmlns:a16="http://schemas.microsoft.com/office/drawing/2014/main" id="{A35933DC-0022-4C5F-81EE-229AEEE3C3C5}"/>
            </a:ext>
          </a:extLst>
        </xdr:cNvPr>
        <xdr:cNvPicPr>
          <a:picLocks noChangeAspect="1"/>
        </xdr:cNvPicPr>
      </xdr:nvPicPr>
      <xdr:blipFill>
        <a:blip xmlns:r="http://schemas.openxmlformats.org/officeDocument/2006/relationships" r:embed="rId1"/>
        <a:stretch>
          <a:fillRect/>
        </a:stretch>
      </xdr:blipFill>
      <xdr:spPr>
        <a:xfrm>
          <a:off x="0" y="13607"/>
          <a:ext cx="2410784" cy="704762"/>
        </a:xfrm>
        <a:prstGeom prst="rect">
          <a:avLst/>
        </a:prstGeom>
      </xdr:spPr>
    </xdr:pic>
    <xdr:clientData/>
  </xdr:twoCellAnchor>
</xdr:wsDr>
</file>

<file path=xl/theme/theme1.xml><?xml version="1.0" encoding="utf-8"?>
<a:theme xmlns:a="http://schemas.openxmlformats.org/drawingml/2006/main" name="Office">
  <a:themeElements>
    <a:clrScheme name="FHH">
      <a:dk1>
        <a:sysClr val="windowText" lastClr="000000"/>
      </a:dk1>
      <a:lt1>
        <a:sysClr val="window" lastClr="FFFFFF"/>
      </a:lt1>
      <a:dk2>
        <a:srgbClr val="40648A"/>
      </a:dk2>
      <a:lt2>
        <a:srgbClr val="E3E3E3"/>
      </a:lt2>
      <a:accent1>
        <a:srgbClr val="003063"/>
      </a:accent1>
      <a:accent2>
        <a:srgbClr val="E10019"/>
      </a:accent2>
      <a:accent3>
        <a:srgbClr val="005CA9"/>
      </a:accent3>
      <a:accent4>
        <a:srgbClr val="4B4B4B"/>
      </a:accent4>
      <a:accent5>
        <a:srgbClr val="818181"/>
      </a:accent5>
      <a:accent6>
        <a:srgbClr val="B9B9B9"/>
      </a:accent6>
      <a:hlink>
        <a:srgbClr val="003063"/>
      </a:hlink>
      <a:folHlink>
        <a:srgbClr val="E1001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qng.info/qng/qng-anforderungen/qng-siegeldokumente/" TargetMode="Externa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showGridLines="0" tabSelected="1" view="pageLayout" zoomScale="70" zoomScaleNormal="100" zoomScalePageLayoutView="70" workbookViewId="0">
      <selection activeCell="D12" sqref="D12:L12"/>
    </sheetView>
  </sheetViews>
  <sheetFormatPr baseColWidth="10" defaultColWidth="2.28515625" defaultRowHeight="14.25" x14ac:dyDescent="0.25"/>
  <cols>
    <col min="1" max="2" width="5.5703125" style="2" customWidth="1"/>
    <col min="3" max="3" width="36.140625" style="2" customWidth="1"/>
    <col min="4" max="4" width="17.5703125" style="2" customWidth="1"/>
    <col min="5" max="5" width="1.140625" style="2" customWidth="1"/>
    <col min="6" max="6" width="17.28515625" style="2" customWidth="1"/>
    <col min="7" max="7" width="4.28515625" style="2" customWidth="1"/>
    <col min="8" max="8" width="13" style="2" bestFit="1" customWidth="1"/>
    <col min="9" max="9" width="1.140625" style="2" customWidth="1"/>
    <col min="10" max="10" width="19.140625" style="2" customWidth="1"/>
    <col min="11" max="11" width="17.5703125" style="2" customWidth="1"/>
    <col min="12" max="12" width="4" style="2" customWidth="1"/>
    <col min="13" max="13" width="6.140625" style="2" customWidth="1"/>
    <col min="14" max="14" width="40.42578125" style="2" customWidth="1"/>
    <col min="15" max="15" width="12.5703125" style="2" bestFit="1" customWidth="1"/>
    <col min="16" max="16" width="13" style="2" bestFit="1" customWidth="1"/>
    <col min="17" max="16384" width="2.28515625" style="2"/>
  </cols>
  <sheetData>
    <row r="1" spans="1:17" ht="18.75" customHeight="1" x14ac:dyDescent="0.25">
      <c r="A1" s="1"/>
      <c r="B1" s="1"/>
      <c r="C1" s="1"/>
      <c r="D1" s="1"/>
      <c r="E1" s="1"/>
      <c r="F1" s="1"/>
      <c r="G1" s="1"/>
      <c r="H1" s="1"/>
      <c r="I1" s="1"/>
      <c r="J1" s="1"/>
      <c r="K1" s="1"/>
      <c r="L1" s="1"/>
      <c r="M1" s="1"/>
      <c r="N1" s="1"/>
      <c r="O1" s="1"/>
      <c r="P1" s="1"/>
      <c r="Q1" s="1"/>
    </row>
    <row r="2" spans="1:17" ht="18.75" customHeight="1" x14ac:dyDescent="0.25">
      <c r="A2" s="1"/>
      <c r="B2" s="1"/>
      <c r="C2" s="1"/>
      <c r="D2" s="1"/>
      <c r="E2" s="1"/>
      <c r="F2" s="1"/>
      <c r="G2" s="1"/>
      <c r="H2" s="1"/>
      <c r="I2" s="1"/>
      <c r="J2" s="1"/>
      <c r="K2" s="1"/>
      <c r="L2" s="1"/>
      <c r="M2" s="1"/>
      <c r="N2" s="1"/>
      <c r="O2" s="11"/>
      <c r="P2" s="11"/>
      <c r="Q2" s="1"/>
    </row>
    <row r="3" spans="1:17" ht="18.75" customHeight="1" x14ac:dyDescent="0.25">
      <c r="A3" s="1"/>
      <c r="B3" s="1"/>
      <c r="C3" s="1"/>
      <c r="D3" s="1"/>
      <c r="E3" s="1"/>
      <c r="F3" s="1"/>
      <c r="G3" s="1"/>
      <c r="H3" s="1"/>
      <c r="I3" s="1"/>
      <c r="J3" s="1"/>
      <c r="K3" s="1"/>
      <c r="L3" s="1"/>
      <c r="M3" s="1"/>
      <c r="N3" s="1"/>
      <c r="Q3" s="1"/>
    </row>
    <row r="4" spans="1:17" ht="18.75" customHeight="1" x14ac:dyDescent="0.25">
      <c r="A4" s="1"/>
      <c r="B4" s="1"/>
      <c r="C4" s="1"/>
      <c r="D4" s="1"/>
      <c r="E4" s="1"/>
      <c r="F4" s="1"/>
      <c r="G4" s="1"/>
      <c r="H4" s="1"/>
      <c r="I4" s="1"/>
      <c r="J4" s="1"/>
      <c r="K4" s="1"/>
      <c r="L4" s="1"/>
      <c r="M4" s="3"/>
      <c r="N4" s="1"/>
      <c r="Q4" s="1"/>
    </row>
    <row r="5" spans="1:17" ht="62.25" customHeight="1" x14ac:dyDescent="0.25">
      <c r="A5" s="182" t="s">
        <v>157</v>
      </c>
      <c r="B5" s="182"/>
      <c r="C5" s="182"/>
      <c r="D5" s="182"/>
      <c r="E5" s="182"/>
      <c r="F5" s="182"/>
      <c r="G5" s="182"/>
      <c r="H5" s="182"/>
      <c r="I5" s="182"/>
      <c r="J5" s="182"/>
      <c r="K5" s="182"/>
      <c r="L5" s="182"/>
      <c r="M5" s="182"/>
      <c r="N5" s="1"/>
      <c r="O5" s="1"/>
      <c r="P5" s="1"/>
      <c r="Q5" s="1"/>
    </row>
    <row r="6" spans="1:17" ht="18.75" customHeight="1" x14ac:dyDescent="0.25">
      <c r="A6" s="10"/>
      <c r="B6" s="10"/>
      <c r="C6" s="10"/>
      <c r="D6" s="10"/>
      <c r="E6" s="10"/>
      <c r="F6" s="10"/>
      <c r="G6" s="202" t="s">
        <v>46</v>
      </c>
      <c r="H6" s="202"/>
      <c r="I6" s="202"/>
      <c r="J6" s="12" t="s">
        <v>182</v>
      </c>
      <c r="K6" s="12" t="s">
        <v>47</v>
      </c>
      <c r="L6" s="10"/>
      <c r="M6" s="10"/>
      <c r="N6" s="1"/>
      <c r="O6" s="1"/>
      <c r="P6" s="1"/>
      <c r="Q6" s="1"/>
    </row>
    <row r="7" spans="1:17" ht="18.75" customHeight="1" x14ac:dyDescent="0.25">
      <c r="A7" s="10"/>
      <c r="B7" s="10"/>
      <c r="C7" s="10"/>
      <c r="D7" s="10"/>
      <c r="E7" s="10"/>
      <c r="F7" s="180" t="s">
        <v>193</v>
      </c>
      <c r="G7" s="201"/>
      <c r="H7" s="201"/>
      <c r="I7" s="201"/>
      <c r="J7" s="174"/>
      <c r="K7" s="111"/>
      <c r="L7" s="10"/>
      <c r="M7" s="10"/>
      <c r="N7" s="1"/>
      <c r="O7" s="1"/>
      <c r="P7" s="1"/>
      <c r="Q7" s="1"/>
    </row>
    <row r="8" spans="1:17" ht="26.25" x14ac:dyDescent="0.25">
      <c r="A8" s="1"/>
      <c r="B8" s="8" t="s">
        <v>27</v>
      </c>
      <c r="D8" s="1"/>
      <c r="E8" s="1"/>
      <c r="F8" s="1"/>
      <c r="G8" s="1"/>
      <c r="H8" s="1"/>
      <c r="I8" s="1"/>
      <c r="J8" s="181" t="s">
        <v>192</v>
      </c>
      <c r="K8" s="1"/>
      <c r="L8" s="1"/>
      <c r="M8" s="1"/>
      <c r="N8" s="1"/>
      <c r="O8" s="1"/>
      <c r="P8" s="1"/>
      <c r="Q8" s="1"/>
    </row>
    <row r="9" spans="1:17" ht="18.75" customHeight="1" x14ac:dyDescent="0.25">
      <c r="A9" s="1"/>
      <c r="B9" s="1"/>
      <c r="C9" s="9"/>
      <c r="D9" s="1"/>
      <c r="E9" s="1"/>
      <c r="F9" s="1"/>
      <c r="G9" s="1"/>
      <c r="H9" s="1"/>
      <c r="I9" s="1"/>
      <c r="J9" s="1"/>
      <c r="K9" s="1"/>
      <c r="L9" s="1"/>
      <c r="M9" s="1"/>
      <c r="N9" s="1"/>
      <c r="O9" s="1"/>
      <c r="P9" s="1"/>
      <c r="Q9" s="1"/>
    </row>
    <row r="10" spans="1:17" ht="18.75" customHeight="1" x14ac:dyDescent="0.25">
      <c r="A10" s="1"/>
      <c r="B10" s="6" t="s">
        <v>58</v>
      </c>
      <c r="D10" s="7"/>
      <c r="E10" s="1"/>
      <c r="F10" s="1"/>
      <c r="G10" s="1"/>
      <c r="H10" s="1"/>
      <c r="I10" s="1"/>
      <c r="J10" s="1"/>
      <c r="K10" s="1"/>
      <c r="L10" s="1"/>
      <c r="M10" s="1"/>
      <c r="N10" s="1"/>
      <c r="O10" s="1"/>
      <c r="P10" s="1"/>
      <c r="Q10" s="1"/>
    </row>
    <row r="11" spans="1:17" ht="18.75" customHeight="1" x14ac:dyDescent="0.25">
      <c r="A11" s="1"/>
      <c r="B11" s="186" t="s">
        <v>163</v>
      </c>
      <c r="C11" s="187"/>
      <c r="D11" s="183"/>
      <c r="E11" s="183"/>
      <c r="F11" s="183"/>
      <c r="G11" s="183"/>
      <c r="H11" s="183"/>
      <c r="I11" s="183"/>
      <c r="J11" s="183"/>
      <c r="K11" s="183"/>
      <c r="L11" s="183"/>
      <c r="M11" s="1"/>
      <c r="N11" s="1"/>
      <c r="O11" s="1"/>
      <c r="P11" s="1"/>
      <c r="Q11" s="1"/>
    </row>
    <row r="12" spans="1:17" ht="18.75" customHeight="1" x14ac:dyDescent="0.25">
      <c r="A12" s="1"/>
      <c r="B12" s="186" t="s">
        <v>31</v>
      </c>
      <c r="C12" s="187"/>
      <c r="D12" s="183"/>
      <c r="E12" s="183"/>
      <c r="F12" s="183"/>
      <c r="G12" s="183"/>
      <c r="H12" s="183"/>
      <c r="I12" s="183"/>
      <c r="J12" s="183"/>
      <c r="K12" s="183"/>
      <c r="L12" s="183"/>
      <c r="M12" s="1"/>
      <c r="N12" s="1"/>
      <c r="O12" s="1"/>
      <c r="P12" s="1"/>
      <c r="Q12" s="1"/>
    </row>
    <row r="13" spans="1:17" ht="18.75" customHeight="1" x14ac:dyDescent="0.25">
      <c r="A13" s="1"/>
      <c r="B13" s="186" t="s">
        <v>62</v>
      </c>
      <c r="C13" s="187"/>
      <c r="D13" s="183"/>
      <c r="E13" s="183"/>
      <c r="F13" s="183"/>
      <c r="G13" s="183"/>
      <c r="H13" s="183"/>
      <c r="I13" s="183"/>
      <c r="J13" s="183"/>
      <c r="K13" s="183"/>
      <c r="L13" s="183"/>
      <c r="M13" s="1"/>
      <c r="N13" s="1"/>
      <c r="O13" s="1"/>
      <c r="P13" s="1"/>
      <c r="Q13" s="1"/>
    </row>
    <row r="14" spans="1:17" ht="18.75" customHeight="1" x14ac:dyDescent="0.25">
      <c r="A14" s="1"/>
      <c r="B14" s="186" t="s">
        <v>6</v>
      </c>
      <c r="C14" s="187"/>
      <c r="D14" s="121"/>
      <c r="E14" s="184" t="s">
        <v>32</v>
      </c>
      <c r="F14" s="184"/>
      <c r="G14" s="184"/>
      <c r="H14" s="185"/>
      <c r="I14" s="185"/>
      <c r="J14" s="185"/>
      <c r="K14" s="185"/>
      <c r="L14" s="185"/>
      <c r="M14" s="1"/>
      <c r="N14" s="1"/>
      <c r="O14" s="1"/>
      <c r="P14" s="1"/>
      <c r="Q14" s="1"/>
    </row>
    <row r="15" spans="1:17" ht="18.75" customHeight="1" x14ac:dyDescent="0.25">
      <c r="A15" s="1"/>
      <c r="B15" s="1"/>
      <c r="C15" s="1"/>
      <c r="D15" s="1"/>
      <c r="E15" s="1"/>
      <c r="F15" s="1"/>
      <c r="G15" s="1"/>
      <c r="H15" s="1"/>
      <c r="I15" s="1"/>
      <c r="J15" s="1"/>
      <c r="K15" s="1"/>
      <c r="L15" s="1"/>
      <c r="M15" s="1"/>
      <c r="N15" s="1"/>
      <c r="O15" s="1"/>
      <c r="P15" s="1"/>
      <c r="Q15" s="1"/>
    </row>
    <row r="16" spans="1:17" ht="18.75" customHeight="1" x14ac:dyDescent="0.25">
      <c r="A16" s="1"/>
      <c r="B16" s="6" t="s">
        <v>59</v>
      </c>
      <c r="D16" s="7"/>
      <c r="E16" s="1"/>
      <c r="F16" s="1"/>
      <c r="G16" s="1"/>
      <c r="H16" s="1"/>
      <c r="I16" s="1"/>
      <c r="J16" s="1"/>
      <c r="K16" s="1"/>
      <c r="L16" s="1"/>
      <c r="M16" s="1"/>
      <c r="N16" s="1"/>
      <c r="O16" s="1"/>
      <c r="P16" s="1"/>
      <c r="Q16" s="1"/>
    </row>
    <row r="17" spans="1:17" ht="15" x14ac:dyDescent="0.25">
      <c r="A17" s="1"/>
      <c r="B17" s="203" t="s">
        <v>136</v>
      </c>
      <c r="C17" s="204"/>
      <c r="D17" s="183" t="s">
        <v>158</v>
      </c>
      <c r="E17" s="183"/>
      <c r="F17" s="183"/>
      <c r="G17" s="183"/>
      <c r="H17" s="183"/>
      <c r="I17" s="183"/>
      <c r="J17" s="183"/>
      <c r="K17" s="183"/>
      <c r="L17" s="183"/>
      <c r="M17" s="1"/>
      <c r="N17" s="1"/>
      <c r="O17" s="1"/>
      <c r="P17" s="1"/>
      <c r="Q17" s="1"/>
    </row>
    <row r="18" spans="1:17" ht="54.75" customHeight="1" x14ac:dyDescent="0.25">
      <c r="A18" s="1"/>
      <c r="B18" s="203" t="s">
        <v>128</v>
      </c>
      <c r="C18" s="204"/>
      <c r="D18" s="183"/>
      <c r="E18" s="183"/>
      <c r="F18" s="183"/>
      <c r="G18" s="183"/>
      <c r="H18" s="183"/>
      <c r="I18" s="183"/>
      <c r="J18" s="183"/>
      <c r="K18" s="183"/>
      <c r="L18" s="183"/>
      <c r="M18" s="1"/>
      <c r="N18" s="1"/>
      <c r="O18" s="1"/>
      <c r="P18" s="1"/>
      <c r="Q18" s="1"/>
    </row>
    <row r="19" spans="1:17" ht="18.75" customHeight="1" x14ac:dyDescent="0.25">
      <c r="A19" s="1"/>
      <c r="B19" s="205" t="s">
        <v>181</v>
      </c>
      <c r="C19" s="172" t="s">
        <v>129</v>
      </c>
      <c r="D19" s="122"/>
      <c r="E19" s="5" t="s">
        <v>60</v>
      </c>
      <c r="F19" s="5"/>
      <c r="G19" s="5"/>
      <c r="H19" s="5"/>
      <c r="I19" s="5"/>
      <c r="J19" s="5"/>
      <c r="K19" s="5"/>
      <c r="L19" s="4"/>
      <c r="M19" s="1"/>
      <c r="N19" s="1"/>
      <c r="O19" s="1"/>
      <c r="P19" s="1"/>
      <c r="Q19" s="1"/>
    </row>
    <row r="20" spans="1:17" ht="18.75" customHeight="1" x14ac:dyDescent="0.25">
      <c r="A20" s="1"/>
      <c r="B20" s="206"/>
      <c r="C20" s="172" t="s">
        <v>130</v>
      </c>
      <c r="D20" s="122"/>
      <c r="E20" s="5" t="s">
        <v>60</v>
      </c>
      <c r="F20" s="5"/>
      <c r="G20" s="5"/>
      <c r="H20" s="5"/>
      <c r="I20" s="5"/>
      <c r="J20" s="5"/>
      <c r="K20" s="5"/>
      <c r="L20" s="4"/>
      <c r="M20" s="1"/>
      <c r="N20" s="1"/>
      <c r="O20" s="1"/>
      <c r="P20" s="1"/>
      <c r="Q20" s="1"/>
    </row>
    <row r="21" spans="1:17" ht="18.75" customHeight="1" x14ac:dyDescent="0.25">
      <c r="A21" s="1"/>
      <c r="B21" s="206"/>
      <c r="C21" s="172" t="s">
        <v>137</v>
      </c>
      <c r="D21" s="122"/>
      <c r="E21" s="5" t="s">
        <v>60</v>
      </c>
      <c r="F21" s="5"/>
      <c r="G21" s="5"/>
      <c r="H21" s="5"/>
      <c r="I21" s="5"/>
      <c r="J21" s="5"/>
      <c r="K21" s="5"/>
      <c r="L21" s="4"/>
      <c r="M21" s="1"/>
      <c r="N21" s="1"/>
      <c r="O21" s="1"/>
      <c r="P21" s="1"/>
      <c r="Q21" s="1"/>
    </row>
    <row r="22" spans="1:17" ht="19.5" customHeight="1" x14ac:dyDescent="0.25">
      <c r="A22" s="1"/>
      <c r="B22" s="207"/>
      <c r="C22" s="173" t="s">
        <v>164</v>
      </c>
      <c r="D22" s="122"/>
      <c r="E22" s="5" t="s">
        <v>60</v>
      </c>
      <c r="F22" s="5"/>
      <c r="G22" s="5"/>
      <c r="H22" s="5"/>
      <c r="I22" s="5"/>
      <c r="J22" s="5"/>
      <c r="K22" s="5"/>
      <c r="L22" s="4"/>
      <c r="M22" s="1"/>
      <c r="N22" s="1"/>
      <c r="O22" s="1"/>
      <c r="P22" s="1"/>
      <c r="Q22" s="1"/>
    </row>
    <row r="23" spans="1:17" ht="18.75" customHeight="1" x14ac:dyDescent="0.25">
      <c r="A23" s="1"/>
      <c r="B23" s="186" t="s">
        <v>165</v>
      </c>
      <c r="C23" s="187"/>
      <c r="D23" s="123"/>
      <c r="E23" s="124" t="s">
        <v>61</v>
      </c>
      <c r="F23" s="124"/>
      <c r="G23" s="167" t="s">
        <v>180</v>
      </c>
      <c r="H23" s="124"/>
      <c r="I23" s="124"/>
      <c r="J23" s="124"/>
      <c r="K23" s="124"/>
      <c r="L23" s="125"/>
      <c r="M23" s="1"/>
      <c r="N23" s="1"/>
      <c r="O23" s="1"/>
      <c r="P23" s="1"/>
      <c r="Q23" s="1"/>
    </row>
    <row r="24" spans="1:17" ht="30" x14ac:dyDescent="0.25">
      <c r="A24" s="1"/>
      <c r="B24" s="208" t="s">
        <v>141</v>
      </c>
      <c r="C24" s="209"/>
      <c r="D24" s="152" t="s">
        <v>159</v>
      </c>
      <c r="E24" s="153"/>
      <c r="F24" s="126" t="s">
        <v>138</v>
      </c>
      <c r="G24" s="126"/>
      <c r="H24" s="149" t="s">
        <v>139</v>
      </c>
      <c r="I24" s="149"/>
      <c r="J24" s="126" t="s">
        <v>140</v>
      </c>
      <c r="K24" s="190"/>
      <c r="L24" s="191"/>
      <c r="M24" s="1"/>
      <c r="N24" s="1"/>
      <c r="O24" s="1"/>
      <c r="P24" s="1"/>
      <c r="Q24" s="1"/>
    </row>
    <row r="25" spans="1:17" ht="18" x14ac:dyDescent="0.25">
      <c r="A25" s="1"/>
      <c r="B25" s="203" t="s">
        <v>131</v>
      </c>
      <c r="C25" s="204"/>
      <c r="D25" s="162" t="str">
        <f>'3. Ökobilanz-Ergebnisse'!H44</f>
        <v/>
      </c>
      <c r="F25" s="164" t="str">
        <f>'3. Ökobilanz-Ergebnisse'!V44</f>
        <v/>
      </c>
      <c r="G25" s="154"/>
      <c r="H25" s="150" t="str">
        <f>'3. Ökobilanz-Ergebnisse'!$AJ$44</f>
        <v/>
      </c>
      <c r="I25" s="150"/>
      <c r="J25" s="164" t="str">
        <f>IF(AND(D17="Nichtwohngebäude (NWG)", '4. NWG-Vergleichsgebäude'!I30=""), '4. NWG-Vergleichsgebäude'!D30, IF(AND(D17="Nichtwohngebäude (NWG)", '4. NWG-Vergleichsgebäude'!I30&lt;&gt;""), '4. NWG-Vergleichsgebäude'!I30, IF(D17="Wohngebäude (WG)", 24, "")))</f>
        <v/>
      </c>
      <c r="K25" s="192" t="s">
        <v>83</v>
      </c>
      <c r="L25" s="193"/>
      <c r="M25" s="1"/>
      <c r="N25" s="1"/>
      <c r="O25" s="1"/>
      <c r="P25" s="1"/>
      <c r="Q25" s="1"/>
    </row>
    <row r="26" spans="1:17" ht="18.75" customHeight="1" x14ac:dyDescent="0.25">
      <c r="A26" s="1"/>
      <c r="B26" s="186" t="s">
        <v>132</v>
      </c>
      <c r="C26" s="187"/>
      <c r="D26" s="163" t="str">
        <f>'3. Ökobilanz-Ergebnisse'!N44</f>
        <v/>
      </c>
      <c r="E26" s="155"/>
      <c r="F26" s="165" t="str">
        <f>'3. Ökobilanz-Ergebnisse'!AB44</f>
        <v/>
      </c>
      <c r="G26" s="127"/>
      <c r="H26" s="151" t="str">
        <f>'3. Ökobilanz-Ergebnisse'!$AO$44</f>
        <v/>
      </c>
      <c r="I26" s="151"/>
      <c r="J26" s="165" t="str">
        <f>IF(AND(D17="Nichtwohngebäude (NWG)", '4. NWG-Vergleichsgebäude'!J30=""), '4. NWG-Vergleichsgebäude'!E30, IF(AND(D17="Nichtwohngebäude (NWG)", '4. NWG-Vergleichsgebäude'!J30&lt;&gt;""), '4. NWG-Vergleichsgebäude'!J30, IF(D17="Wohngebäude (WG)", 96, "")))</f>
        <v/>
      </c>
      <c r="K26" s="194" t="s">
        <v>84</v>
      </c>
      <c r="L26" s="195"/>
      <c r="M26" s="1"/>
      <c r="N26" s="1"/>
      <c r="O26" s="1"/>
      <c r="P26" s="1"/>
      <c r="Q26" s="1"/>
    </row>
    <row r="27" spans="1:17" ht="18.75" customHeight="1" x14ac:dyDescent="0.25">
      <c r="A27" s="1"/>
      <c r="B27" s="1"/>
      <c r="C27" s="1"/>
      <c r="D27" s="1"/>
      <c r="E27" s="1"/>
      <c r="F27" s="1"/>
      <c r="G27" s="1"/>
      <c r="H27" s="1"/>
      <c r="I27" s="1"/>
      <c r="J27" s="1"/>
      <c r="K27" s="1"/>
      <c r="L27" s="1"/>
      <c r="M27" s="1"/>
      <c r="N27" s="1"/>
      <c r="O27" s="1"/>
      <c r="P27" s="1"/>
      <c r="Q27" s="1"/>
    </row>
    <row r="28" spans="1:17" ht="18.75" customHeight="1" x14ac:dyDescent="0.25">
      <c r="A28" s="1"/>
      <c r="B28" s="128" t="s">
        <v>151</v>
      </c>
      <c r="D28" s="129"/>
      <c r="E28" s="129"/>
      <c r="F28" s="129"/>
      <c r="G28" s="129"/>
      <c r="H28" s="129"/>
      <c r="I28" s="129"/>
      <c r="J28" s="1"/>
      <c r="K28" s="1"/>
      <c r="L28" s="1"/>
      <c r="M28" s="1"/>
      <c r="N28" s="1"/>
      <c r="O28" s="1"/>
      <c r="P28" s="1"/>
      <c r="Q28" s="1"/>
    </row>
    <row r="29" spans="1:17" ht="15" x14ac:dyDescent="0.25">
      <c r="A29" s="1"/>
      <c r="B29" s="199" t="s">
        <v>168</v>
      </c>
      <c r="C29" s="200"/>
      <c r="D29" s="188"/>
      <c r="E29" s="188"/>
      <c r="F29" s="188"/>
      <c r="G29" s="188"/>
      <c r="H29" s="188"/>
      <c r="I29" s="188"/>
      <c r="J29" s="188"/>
      <c r="K29" s="188"/>
      <c r="L29" s="188"/>
      <c r="M29" s="1"/>
      <c r="N29" s="1"/>
      <c r="O29" s="1"/>
      <c r="P29" s="1"/>
      <c r="Q29" s="1"/>
    </row>
    <row r="30" spans="1:17" ht="45.75" customHeight="1" x14ac:dyDescent="0.25">
      <c r="A30" s="1"/>
      <c r="B30" s="199" t="s">
        <v>152</v>
      </c>
      <c r="C30" s="200"/>
      <c r="D30" s="188"/>
      <c r="E30" s="188"/>
      <c r="F30" s="188"/>
      <c r="G30" s="188"/>
      <c r="H30" s="188"/>
      <c r="I30" s="188"/>
      <c r="J30" s="188"/>
      <c r="K30" s="188"/>
      <c r="L30" s="188"/>
      <c r="M30" s="1"/>
      <c r="N30" s="1"/>
      <c r="O30" s="1"/>
      <c r="P30" s="1"/>
      <c r="Q30" s="1"/>
    </row>
    <row r="31" spans="1:17" ht="15" x14ac:dyDescent="0.25">
      <c r="A31" s="1"/>
      <c r="B31" s="186" t="s">
        <v>166</v>
      </c>
      <c r="C31" s="187"/>
      <c r="D31" s="188"/>
      <c r="E31" s="188"/>
      <c r="F31" s="188"/>
      <c r="G31" s="188"/>
      <c r="H31" s="188"/>
      <c r="I31" s="188"/>
      <c r="J31" s="188"/>
      <c r="K31" s="188"/>
      <c r="L31" s="188"/>
      <c r="M31" s="1"/>
      <c r="N31" s="1"/>
      <c r="O31" s="1"/>
      <c r="P31" s="1"/>
      <c r="Q31" s="1"/>
    </row>
    <row r="32" spans="1:17" ht="15" x14ac:dyDescent="0.25">
      <c r="A32" s="1"/>
      <c r="B32" s="186" t="s">
        <v>162</v>
      </c>
      <c r="C32" s="187"/>
      <c r="D32" s="196"/>
      <c r="E32" s="197"/>
      <c r="F32" s="197"/>
      <c r="G32" s="197"/>
      <c r="H32" s="197"/>
      <c r="I32" s="197"/>
      <c r="J32" s="197"/>
      <c r="K32" s="197"/>
      <c r="L32" s="198"/>
      <c r="M32" s="1"/>
      <c r="N32" s="1"/>
      <c r="O32" s="1"/>
      <c r="P32" s="1"/>
      <c r="Q32" s="1"/>
    </row>
    <row r="33" spans="1:17" ht="49.5" customHeight="1" x14ac:dyDescent="0.25">
      <c r="A33" s="1"/>
      <c r="B33" s="199" t="s">
        <v>167</v>
      </c>
      <c r="C33" s="200"/>
      <c r="D33" s="189"/>
      <c r="E33" s="189"/>
      <c r="F33" s="189"/>
      <c r="G33" s="189"/>
      <c r="H33" s="189"/>
      <c r="I33" s="189"/>
      <c r="J33" s="189"/>
      <c r="K33" s="189"/>
      <c r="L33" s="189"/>
      <c r="M33" s="1"/>
      <c r="N33" s="175" t="s">
        <v>194</v>
      </c>
      <c r="O33" s="1"/>
      <c r="P33" s="1"/>
      <c r="Q33" s="1"/>
    </row>
    <row r="34" spans="1:17" ht="15" x14ac:dyDescent="0.25">
      <c r="A34" s="1"/>
      <c r="B34" s="1"/>
      <c r="C34" s="1"/>
      <c r="D34" s="1"/>
      <c r="E34" s="1"/>
      <c r="F34" s="1"/>
      <c r="G34" s="1"/>
      <c r="H34" s="1"/>
      <c r="I34" s="1"/>
      <c r="J34" s="1"/>
      <c r="K34" s="1"/>
      <c r="L34" s="1"/>
      <c r="M34" s="1"/>
      <c r="N34" s="1"/>
      <c r="O34" s="1"/>
      <c r="P34" s="1"/>
      <c r="Q34" s="1"/>
    </row>
    <row r="35" spans="1:17" ht="15" x14ac:dyDescent="0.25">
      <c r="A35" s="1"/>
      <c r="B35" s="1"/>
      <c r="C35" s="1"/>
      <c r="D35" s="1"/>
      <c r="E35" s="1"/>
      <c r="F35" s="1"/>
      <c r="G35" s="1"/>
      <c r="H35" s="1"/>
      <c r="I35" s="1"/>
      <c r="J35" s="1"/>
      <c r="K35" s="1"/>
      <c r="L35" s="1"/>
      <c r="M35" s="1"/>
      <c r="N35" s="1"/>
      <c r="O35" s="1"/>
      <c r="P35" s="1"/>
      <c r="Q35" s="1"/>
    </row>
    <row r="36" spans="1:17" ht="15" x14ac:dyDescent="0.25">
      <c r="A36" s="1"/>
      <c r="B36" s="1"/>
      <c r="C36" s="1"/>
      <c r="D36" s="1"/>
      <c r="E36" s="1"/>
      <c r="F36" s="1"/>
      <c r="G36" s="1"/>
      <c r="H36" s="1"/>
      <c r="I36" s="1"/>
      <c r="J36" s="1"/>
      <c r="K36" s="1"/>
      <c r="L36" s="1"/>
      <c r="M36" s="1"/>
      <c r="N36" s="1"/>
      <c r="O36" s="1"/>
      <c r="P36" s="1"/>
      <c r="Q36" s="1"/>
    </row>
  </sheetData>
  <sheetProtection algorithmName="SHA-512" hashValue="ntenB6q3PH5R3bnZnANy1d//ORlImK7xLkNPqja3nT9Etm6zaesl2jd0wqcfLygiblr2AbX0ze0zOWCRfzNgqg==" saltValue="zKoXu16TH3alVDCSR20aBQ==" spinCount="100000" sheet="1" objects="1" scenarios="1" selectLockedCells="1"/>
  <customSheetViews>
    <customSheetView guid="{4F6BB435-FBFE-45C4-A478-73F91C83BCC4}" scale="70" showPageBreaks="1" showGridLines="0" fitToPage="1" printArea="1" view="pageLayout">
      <selection activeCell="D9" sqref="D9"/>
      <pageMargins left="0.70866141732283472" right="1.4850427350427351" top="0.78740157480314965" bottom="0.78740157480314965" header="0.31496062992125984" footer="0.31496062992125984"/>
      <pageSetup paperSize="9" scale="81" orientation="landscape" r:id="rId1"/>
      <headerFooter>
        <oddHeader>&amp;LIFB Hamburg, EQ - &amp;A&amp;CAusdruck vom &amp;D</oddHeader>
        <oddFooter>&amp;L&amp;F&amp;CSeite &amp;P von &amp;N&amp;RVersion V1</oddFooter>
      </headerFooter>
    </customSheetView>
  </customSheetViews>
  <mergeCells count="33">
    <mergeCell ref="B31:C31"/>
    <mergeCell ref="B32:C32"/>
    <mergeCell ref="B33:C33"/>
    <mergeCell ref="G7:I7"/>
    <mergeCell ref="G6:I6"/>
    <mergeCell ref="B25:C25"/>
    <mergeCell ref="B26:C26"/>
    <mergeCell ref="B19:B22"/>
    <mergeCell ref="B29:C29"/>
    <mergeCell ref="B30:C30"/>
    <mergeCell ref="B24:C24"/>
    <mergeCell ref="B17:C17"/>
    <mergeCell ref="B18:C18"/>
    <mergeCell ref="B23:C23"/>
    <mergeCell ref="B12:C12"/>
    <mergeCell ref="B13:C13"/>
    <mergeCell ref="D29:L29"/>
    <mergeCell ref="D30:L30"/>
    <mergeCell ref="D31:L31"/>
    <mergeCell ref="D33:L33"/>
    <mergeCell ref="K24:L24"/>
    <mergeCell ref="K25:L25"/>
    <mergeCell ref="K26:L26"/>
    <mergeCell ref="D32:L32"/>
    <mergeCell ref="A5:M5"/>
    <mergeCell ref="D18:L18"/>
    <mergeCell ref="D11:L11"/>
    <mergeCell ref="D12:L12"/>
    <mergeCell ref="D13:L13"/>
    <mergeCell ref="E14:L14"/>
    <mergeCell ref="D17:L17"/>
    <mergeCell ref="B11:C11"/>
    <mergeCell ref="B14:C14"/>
  </mergeCells>
  <conditionalFormatting sqref="D20">
    <cfRule type="cellIs" dxfId="44" priority="3" operator="greaterThan">
      <formula>$D$19</formula>
    </cfRule>
  </conditionalFormatting>
  <conditionalFormatting sqref="D21">
    <cfRule type="cellIs" dxfId="43" priority="2" operator="greaterThan">
      <formula>$D$20</formula>
    </cfRule>
  </conditionalFormatting>
  <conditionalFormatting sqref="D22">
    <cfRule type="cellIs" dxfId="42" priority="1" operator="greaterThan">
      <formula>$D$21</formula>
    </cfRule>
  </conditionalFormatting>
  <conditionalFormatting sqref="H25:I26">
    <cfRule type="expression" dxfId="41" priority="4">
      <formula>AND(H25&gt;0,H25&lt;&gt;"")</formula>
    </cfRule>
    <cfRule type="expression" dxfId="40" priority="5">
      <formula>AND(H25&lt;0,H25&lt;&gt;"")</formula>
    </cfRule>
  </conditionalFormatting>
  <dataValidations count="1">
    <dataValidation type="list" allowBlank="1" showInputMessage="1" showErrorMessage="1" sqref="D17:L17">
      <formula1>"Wohngebäude (WG),Nichtwohngebäude (NWG)"</formula1>
    </dataValidation>
  </dataValidations>
  <pageMargins left="0.70866141732283472" right="1.4850427350427351" top="0.78740157480314965" bottom="0.78740157480314965" header="0.31496062992125984" footer="0.31496062992125984"/>
  <pageSetup paperSize="9" scale="64" orientation="landscape" r:id="rId2"/>
  <headerFooter>
    <oddHeader>&amp;CAusdruck vom &amp;D</oddHeader>
    <oddFooter>&amp;L&amp;F&amp;RVersion V3</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view="pageLayout" topLeftCell="A10" zoomScale="85" zoomScaleNormal="85" zoomScalePageLayoutView="85" workbookViewId="0">
      <selection activeCell="E11" sqref="E11:E12"/>
    </sheetView>
  </sheetViews>
  <sheetFormatPr baseColWidth="10" defaultRowHeight="14.25" x14ac:dyDescent="0.25"/>
  <cols>
    <col min="1" max="1" width="5.28515625" style="2" customWidth="1"/>
    <col min="2" max="2" width="5" style="14" customWidth="1"/>
    <col min="3" max="3" width="26.28515625" style="14" customWidth="1"/>
    <col min="4" max="4" width="31.28515625" style="2" customWidth="1"/>
    <col min="5" max="5" width="49.7109375" style="2" customWidth="1"/>
    <col min="6" max="6" width="5" style="2" customWidth="1"/>
    <col min="7" max="7" width="4.85546875" style="2" customWidth="1"/>
    <col min="8" max="8" width="12.5703125" style="2" bestFit="1" customWidth="1"/>
    <col min="9" max="9" width="13" style="2" bestFit="1" customWidth="1"/>
    <col min="10" max="16384" width="11.42578125" style="2"/>
  </cols>
  <sheetData>
    <row r="1" spans="1:10" ht="18.75" customHeight="1" x14ac:dyDescent="0.25">
      <c r="A1" s="1"/>
      <c r="B1" s="13"/>
      <c r="C1" s="13"/>
      <c r="D1" s="1"/>
      <c r="E1" s="1"/>
      <c r="F1" s="1"/>
      <c r="G1" s="1"/>
      <c r="H1" s="1"/>
      <c r="I1" s="1"/>
      <c r="J1" s="1"/>
    </row>
    <row r="2" spans="1:10" ht="18.75" customHeight="1" x14ac:dyDescent="0.25">
      <c r="A2" s="1"/>
      <c r="B2" s="13"/>
      <c r="C2" s="13"/>
      <c r="D2" s="147" t="s">
        <v>30</v>
      </c>
      <c r="E2" s="213" t="str">
        <f>IF('1. Allg. Daten'!$D$11&lt;&gt;"",'1. Allg. Daten'!$D$11,"")</f>
        <v/>
      </c>
      <c r="F2" s="214"/>
      <c r="G2" s="1"/>
      <c r="H2" s="1"/>
      <c r="I2" s="1"/>
      <c r="J2" s="1"/>
    </row>
    <row r="3" spans="1:10" ht="18.75" customHeight="1" x14ac:dyDescent="0.25">
      <c r="A3" s="1"/>
      <c r="B3" s="13"/>
      <c r="C3" s="13"/>
      <c r="D3" s="147" t="s">
        <v>179</v>
      </c>
      <c r="E3" s="213" t="str">
        <f>IF('1. Allg. Daten'!$D$13&lt;&gt;"",'1. Allg. Daten'!$D$13&amp;", "&amp;'1. Allg. Daten'!$D$14&amp;" Hamburg","")</f>
        <v/>
      </c>
      <c r="F3" s="214"/>
      <c r="G3" s="1"/>
      <c r="I3" s="10"/>
      <c r="J3" s="1"/>
    </row>
    <row r="4" spans="1:10" ht="18.75" customHeight="1" x14ac:dyDescent="0.25">
      <c r="A4" s="1"/>
      <c r="B4" s="13"/>
      <c r="C4" s="13"/>
      <c r="D4" s="1"/>
      <c r="E4" s="1"/>
      <c r="F4" s="3"/>
      <c r="G4" s="1"/>
      <c r="I4" s="10"/>
      <c r="J4" s="1"/>
    </row>
    <row r="5" spans="1:10" ht="64.5" customHeight="1" x14ac:dyDescent="0.25">
      <c r="A5" s="182" t="s">
        <v>157</v>
      </c>
      <c r="B5" s="182"/>
      <c r="C5" s="182"/>
      <c r="D5" s="182"/>
      <c r="E5" s="182"/>
      <c r="F5" s="182"/>
      <c r="G5" s="1"/>
      <c r="H5" s="1"/>
      <c r="I5" s="1"/>
      <c r="J5" s="1"/>
    </row>
    <row r="6" spans="1:10" ht="18.75" customHeight="1" x14ac:dyDescent="0.25">
      <c r="A6" s="1"/>
      <c r="B6" s="13"/>
      <c r="C6" s="13"/>
      <c r="D6" s="1"/>
      <c r="E6" s="10" t="s">
        <v>46</v>
      </c>
      <c r="F6" s="1"/>
      <c r="G6" s="1"/>
      <c r="H6" s="1"/>
      <c r="I6" s="1"/>
      <c r="J6" s="1"/>
    </row>
    <row r="7" spans="1:10" ht="18.75" customHeight="1" x14ac:dyDescent="0.25">
      <c r="A7" s="1"/>
      <c r="B7" s="13"/>
      <c r="C7" s="13"/>
      <c r="D7" s="1"/>
      <c r="E7" s="115"/>
      <c r="F7" s="1"/>
      <c r="G7" s="1"/>
      <c r="H7" s="1"/>
      <c r="I7" s="1"/>
      <c r="J7" s="1"/>
    </row>
    <row r="8" spans="1:10" ht="26.25" x14ac:dyDescent="0.25">
      <c r="A8" s="1"/>
      <c r="B8" s="15" t="s">
        <v>45</v>
      </c>
      <c r="C8" s="13"/>
      <c r="D8" s="1"/>
      <c r="E8" s="1"/>
      <c r="F8" s="1"/>
      <c r="G8" s="1"/>
      <c r="H8" s="1"/>
      <c r="I8" s="1"/>
      <c r="J8" s="1"/>
    </row>
    <row r="9" spans="1:10" ht="18.75" customHeight="1" x14ac:dyDescent="0.25">
      <c r="A9" s="1"/>
      <c r="B9" s="15"/>
      <c r="C9" s="13"/>
      <c r="D9" s="1"/>
      <c r="E9" s="1"/>
      <c r="F9" s="1"/>
      <c r="G9" s="1"/>
      <c r="H9" s="1"/>
      <c r="I9" s="1"/>
      <c r="J9" s="1"/>
    </row>
    <row r="10" spans="1:10" ht="18.75" customHeight="1" x14ac:dyDescent="0.25">
      <c r="A10" s="1"/>
      <c r="B10" s="104" t="s">
        <v>56</v>
      </c>
      <c r="C10" s="7" t="s">
        <v>106</v>
      </c>
      <c r="D10" s="7"/>
      <c r="E10" s="7" t="s">
        <v>134</v>
      </c>
      <c r="F10" s="1"/>
      <c r="G10" s="1"/>
      <c r="H10" s="1"/>
      <c r="I10" s="1"/>
      <c r="J10" s="1"/>
    </row>
    <row r="11" spans="1:10" ht="18.75" customHeight="1" x14ac:dyDescent="0.25">
      <c r="A11" s="1"/>
      <c r="B11" s="215" t="s">
        <v>33</v>
      </c>
      <c r="C11" s="213" t="s">
        <v>112</v>
      </c>
      <c r="D11" s="214"/>
      <c r="E11" s="216"/>
      <c r="F11" s="1"/>
      <c r="G11" s="1"/>
      <c r="H11" s="1"/>
      <c r="I11" s="1"/>
      <c r="J11" s="1"/>
    </row>
    <row r="12" spans="1:10" ht="48.75" customHeight="1" x14ac:dyDescent="0.25">
      <c r="A12" s="1"/>
      <c r="B12" s="215"/>
      <c r="C12" s="210" t="s">
        <v>85</v>
      </c>
      <c r="D12" s="211"/>
      <c r="E12" s="217"/>
      <c r="F12" s="1"/>
      <c r="G12" s="1"/>
      <c r="H12" s="1"/>
      <c r="I12" s="1"/>
      <c r="J12" s="1"/>
    </row>
    <row r="13" spans="1:10" ht="15" x14ac:dyDescent="0.25">
      <c r="A13" s="1"/>
      <c r="B13" s="218" t="s">
        <v>34</v>
      </c>
      <c r="C13" s="213" t="s">
        <v>113</v>
      </c>
      <c r="D13" s="214"/>
      <c r="E13" s="220"/>
      <c r="F13" s="1"/>
      <c r="G13" s="1"/>
      <c r="H13" s="1"/>
      <c r="I13" s="1"/>
      <c r="J13" s="1"/>
    </row>
    <row r="14" spans="1:10" ht="47.25" customHeight="1" x14ac:dyDescent="0.25">
      <c r="A14" s="1"/>
      <c r="B14" s="219"/>
      <c r="C14" s="212" t="s">
        <v>86</v>
      </c>
      <c r="D14" s="210"/>
      <c r="E14" s="221"/>
      <c r="F14" s="1"/>
      <c r="G14" s="1"/>
      <c r="H14" s="1"/>
      <c r="I14" s="1"/>
      <c r="J14" s="1"/>
    </row>
    <row r="15" spans="1:10" ht="15" x14ac:dyDescent="0.25">
      <c r="A15" s="1"/>
      <c r="B15" s="218" t="s">
        <v>35</v>
      </c>
      <c r="C15" s="213" t="s">
        <v>114</v>
      </c>
      <c r="D15" s="214"/>
      <c r="E15" s="220"/>
      <c r="F15" s="1"/>
      <c r="G15" s="1"/>
      <c r="H15" s="1"/>
      <c r="I15" s="1"/>
      <c r="J15" s="1"/>
    </row>
    <row r="16" spans="1:10" ht="33" customHeight="1" x14ac:dyDescent="0.25">
      <c r="A16" s="1"/>
      <c r="B16" s="219"/>
      <c r="C16" s="212" t="s">
        <v>87</v>
      </c>
      <c r="D16" s="210"/>
      <c r="E16" s="221"/>
      <c r="F16" s="1"/>
      <c r="G16" s="1"/>
      <c r="H16" s="1"/>
      <c r="I16" s="1"/>
      <c r="J16" s="1"/>
    </row>
    <row r="17" spans="1:10" ht="15" x14ac:dyDescent="0.25">
      <c r="A17" s="1"/>
      <c r="B17" s="218" t="s">
        <v>36</v>
      </c>
      <c r="C17" s="213" t="s">
        <v>115</v>
      </c>
      <c r="D17" s="214"/>
      <c r="E17" s="220"/>
      <c r="F17" s="1"/>
      <c r="G17" s="1"/>
      <c r="H17" s="1"/>
      <c r="I17" s="1"/>
      <c r="J17" s="1"/>
    </row>
    <row r="18" spans="1:10" ht="47.25" customHeight="1" x14ac:dyDescent="0.25">
      <c r="A18" s="1"/>
      <c r="B18" s="219"/>
      <c r="C18" s="212" t="s">
        <v>88</v>
      </c>
      <c r="D18" s="210"/>
      <c r="E18" s="221"/>
      <c r="F18" s="1"/>
      <c r="G18" s="1"/>
      <c r="H18" s="1"/>
      <c r="I18" s="1"/>
      <c r="J18" s="1"/>
    </row>
    <row r="19" spans="1:10" ht="15" x14ac:dyDescent="0.25">
      <c r="A19" s="1"/>
      <c r="B19" s="218" t="s">
        <v>37</v>
      </c>
      <c r="C19" s="213" t="s">
        <v>116</v>
      </c>
      <c r="D19" s="214"/>
      <c r="E19" s="220"/>
      <c r="F19" s="1"/>
      <c r="G19" s="1"/>
      <c r="H19" s="1"/>
      <c r="I19" s="1"/>
      <c r="J19" s="1"/>
    </row>
    <row r="20" spans="1:10" ht="47.25" customHeight="1" x14ac:dyDescent="0.25">
      <c r="A20" s="1"/>
      <c r="B20" s="219"/>
      <c r="C20" s="212" t="s">
        <v>89</v>
      </c>
      <c r="D20" s="210"/>
      <c r="E20" s="221"/>
      <c r="F20" s="1"/>
      <c r="G20" s="1"/>
      <c r="H20" s="1"/>
      <c r="I20" s="1"/>
      <c r="J20" s="1"/>
    </row>
    <row r="21" spans="1:10" ht="15" x14ac:dyDescent="0.25">
      <c r="A21" s="1"/>
      <c r="B21" s="218" t="s">
        <v>38</v>
      </c>
      <c r="C21" s="213" t="s">
        <v>117</v>
      </c>
      <c r="D21" s="214"/>
      <c r="E21" s="220"/>
      <c r="F21" s="1"/>
      <c r="G21" s="1"/>
      <c r="H21" s="1"/>
      <c r="I21" s="1"/>
      <c r="J21" s="1"/>
    </row>
    <row r="22" spans="1:10" ht="59.25" customHeight="1" x14ac:dyDescent="0.25">
      <c r="A22" s="1"/>
      <c r="B22" s="219"/>
      <c r="C22" s="212" t="s">
        <v>90</v>
      </c>
      <c r="D22" s="210"/>
      <c r="E22" s="221"/>
      <c r="F22" s="1"/>
      <c r="G22" s="1"/>
      <c r="H22" s="1"/>
      <c r="I22" s="1"/>
      <c r="J22" s="1"/>
    </row>
    <row r="23" spans="1:10" ht="15" x14ac:dyDescent="0.25">
      <c r="A23" s="1"/>
      <c r="B23" s="218" t="s">
        <v>39</v>
      </c>
      <c r="C23" s="213" t="s">
        <v>118</v>
      </c>
      <c r="D23" s="214"/>
      <c r="E23" s="220"/>
      <c r="F23" s="1"/>
      <c r="G23" s="1"/>
      <c r="H23" s="1"/>
      <c r="I23" s="1"/>
      <c r="J23" s="1"/>
    </row>
    <row r="24" spans="1:10" ht="30.75" customHeight="1" x14ac:dyDescent="0.25">
      <c r="A24" s="1"/>
      <c r="B24" s="219"/>
      <c r="C24" s="234" t="s">
        <v>187</v>
      </c>
      <c r="D24" s="235"/>
      <c r="E24" s="221"/>
      <c r="F24" s="1"/>
      <c r="G24" s="1"/>
      <c r="H24" s="1"/>
      <c r="I24" s="1"/>
      <c r="J24" s="1"/>
    </row>
    <row r="25" spans="1:10" ht="15" x14ac:dyDescent="0.25">
      <c r="A25" s="1"/>
      <c r="B25" s="224" t="s">
        <v>40</v>
      </c>
      <c r="C25" s="227" t="s">
        <v>108</v>
      </c>
      <c r="D25" s="228"/>
      <c r="E25" s="231"/>
      <c r="F25" s="1"/>
      <c r="G25" s="1"/>
      <c r="H25" s="1"/>
      <c r="I25" s="1"/>
      <c r="J25" s="1"/>
    </row>
    <row r="26" spans="1:10" ht="15" x14ac:dyDescent="0.25">
      <c r="A26" s="1"/>
      <c r="B26" s="225"/>
      <c r="C26" s="229" t="s">
        <v>119</v>
      </c>
      <c r="D26" s="230"/>
      <c r="E26" s="232"/>
      <c r="F26" s="1"/>
      <c r="G26" s="1"/>
      <c r="H26" s="1"/>
      <c r="I26" s="1"/>
      <c r="J26" s="1"/>
    </row>
    <row r="27" spans="1:10" ht="63" customHeight="1" x14ac:dyDescent="0.25">
      <c r="A27" s="1"/>
      <c r="B27" s="226"/>
      <c r="C27" s="236" t="s">
        <v>184</v>
      </c>
      <c r="D27" s="237"/>
      <c r="E27" s="233"/>
      <c r="F27" s="1"/>
      <c r="G27" s="1"/>
      <c r="H27" s="1"/>
      <c r="I27" s="1"/>
      <c r="J27" s="1"/>
    </row>
    <row r="28" spans="1:10" ht="15" x14ac:dyDescent="0.25">
      <c r="A28" s="1"/>
      <c r="B28" s="218" t="s">
        <v>41</v>
      </c>
      <c r="C28" s="213" t="s">
        <v>120</v>
      </c>
      <c r="D28" s="214"/>
      <c r="E28" s="231"/>
      <c r="F28" s="1"/>
      <c r="G28" s="1"/>
      <c r="H28" s="1"/>
      <c r="I28" s="1"/>
      <c r="J28" s="1"/>
    </row>
    <row r="29" spans="1:10" ht="33" customHeight="1" x14ac:dyDescent="0.25">
      <c r="A29" s="1"/>
      <c r="B29" s="219"/>
      <c r="C29" s="212" t="s">
        <v>91</v>
      </c>
      <c r="D29" s="210"/>
      <c r="E29" s="233"/>
      <c r="F29" s="1"/>
      <c r="G29" s="1"/>
      <c r="H29" s="1"/>
      <c r="I29" s="1"/>
      <c r="J29" s="1"/>
    </row>
    <row r="30" spans="1:10" ht="15" x14ac:dyDescent="0.25">
      <c r="A30" s="1"/>
      <c r="B30" s="224" t="s">
        <v>42</v>
      </c>
      <c r="C30" s="227" t="s">
        <v>109</v>
      </c>
      <c r="D30" s="228"/>
      <c r="E30" s="220"/>
      <c r="F30" s="1"/>
      <c r="G30" s="1"/>
      <c r="H30" s="1"/>
      <c r="I30" s="1"/>
      <c r="J30" s="1"/>
    </row>
    <row r="31" spans="1:10" ht="15" x14ac:dyDescent="0.25">
      <c r="A31" s="1"/>
      <c r="B31" s="225"/>
      <c r="C31" s="229" t="s">
        <v>110</v>
      </c>
      <c r="D31" s="230"/>
      <c r="E31" s="238"/>
      <c r="F31" s="1"/>
      <c r="G31" s="1"/>
      <c r="H31" s="1"/>
      <c r="I31" s="1"/>
      <c r="J31" s="1"/>
    </row>
    <row r="32" spans="1:10" ht="32.25" customHeight="1" x14ac:dyDescent="0.25">
      <c r="A32" s="1"/>
      <c r="B32" s="226"/>
      <c r="C32" s="222" t="s">
        <v>111</v>
      </c>
      <c r="D32" s="223"/>
      <c r="E32" s="221"/>
      <c r="F32" s="1"/>
      <c r="G32" s="1"/>
      <c r="H32" s="1"/>
      <c r="I32" s="1"/>
      <c r="J32" s="1"/>
    </row>
    <row r="33" spans="1:10" ht="15" x14ac:dyDescent="0.25">
      <c r="A33" s="1"/>
      <c r="B33" s="224" t="s">
        <v>43</v>
      </c>
      <c r="C33" s="227" t="s">
        <v>121</v>
      </c>
      <c r="D33" s="228"/>
      <c r="E33" s="220"/>
      <c r="F33" s="1"/>
      <c r="G33" s="1"/>
      <c r="H33" s="1"/>
      <c r="I33" s="1"/>
      <c r="J33" s="1"/>
    </row>
    <row r="34" spans="1:10" ht="15" x14ac:dyDescent="0.25">
      <c r="A34" s="1"/>
      <c r="B34" s="225"/>
      <c r="C34" s="229" t="s">
        <v>123</v>
      </c>
      <c r="D34" s="230"/>
      <c r="E34" s="238"/>
      <c r="F34" s="1"/>
      <c r="G34" s="1"/>
      <c r="H34" s="1"/>
      <c r="I34" s="1"/>
      <c r="J34" s="1"/>
    </row>
    <row r="35" spans="1:10" ht="30" customHeight="1" x14ac:dyDescent="0.25">
      <c r="A35" s="1"/>
      <c r="B35" s="226"/>
      <c r="C35" s="222" t="s">
        <v>122</v>
      </c>
      <c r="D35" s="223"/>
      <c r="E35" s="221"/>
      <c r="F35" s="1"/>
      <c r="G35" s="1"/>
      <c r="H35" s="1"/>
      <c r="I35" s="1"/>
      <c r="J35" s="1"/>
    </row>
    <row r="36" spans="1:10" ht="15" x14ac:dyDescent="0.25">
      <c r="A36" s="1"/>
      <c r="B36" s="224" t="s">
        <v>44</v>
      </c>
      <c r="C36" s="227" t="s">
        <v>124</v>
      </c>
      <c r="D36" s="228"/>
      <c r="E36" s="220"/>
      <c r="F36" s="1"/>
      <c r="G36" s="1"/>
      <c r="H36" s="1"/>
      <c r="I36" s="1"/>
      <c r="J36" s="1"/>
    </row>
    <row r="37" spans="1:10" ht="15" x14ac:dyDescent="0.25">
      <c r="A37" s="1"/>
      <c r="B37" s="225"/>
      <c r="C37" s="229" t="s">
        <v>125</v>
      </c>
      <c r="D37" s="230"/>
      <c r="E37" s="238"/>
      <c r="F37" s="1"/>
      <c r="G37" s="1"/>
      <c r="H37" s="1"/>
      <c r="I37" s="1"/>
      <c r="J37" s="1"/>
    </row>
    <row r="38" spans="1:10" ht="131.25" customHeight="1" x14ac:dyDescent="0.25">
      <c r="A38" s="1"/>
      <c r="B38" s="226"/>
      <c r="C38" s="222" t="s">
        <v>126</v>
      </c>
      <c r="D38" s="223"/>
      <c r="E38" s="221"/>
      <c r="F38" s="1"/>
      <c r="G38" s="1"/>
      <c r="H38" s="1"/>
      <c r="I38" s="1"/>
      <c r="J38" s="1"/>
    </row>
    <row r="39" spans="1:10" ht="15" x14ac:dyDescent="0.25">
      <c r="A39" s="1"/>
      <c r="B39" s="13"/>
      <c r="C39" s="13"/>
      <c r="D39" s="1"/>
      <c r="E39" s="1"/>
      <c r="F39" s="1"/>
      <c r="G39" s="1"/>
      <c r="H39" s="1"/>
      <c r="I39" s="1"/>
      <c r="J39" s="1"/>
    </row>
    <row r="40" spans="1:10" ht="15" x14ac:dyDescent="0.25">
      <c r="A40" s="1"/>
      <c r="B40" s="13"/>
      <c r="C40" s="13"/>
      <c r="D40" s="1"/>
      <c r="E40" s="1"/>
      <c r="F40" s="1"/>
      <c r="G40" s="1"/>
      <c r="H40" s="1"/>
      <c r="I40" s="1"/>
      <c r="J40" s="1"/>
    </row>
    <row r="41" spans="1:10" ht="15" x14ac:dyDescent="0.25">
      <c r="A41" s="1"/>
      <c r="B41" s="13"/>
      <c r="C41" s="13"/>
      <c r="D41" s="1"/>
      <c r="E41" s="1"/>
      <c r="F41" s="1"/>
      <c r="G41" s="1"/>
      <c r="H41" s="1"/>
      <c r="I41" s="1"/>
      <c r="J41" s="1"/>
    </row>
  </sheetData>
  <sheetProtection algorithmName="SHA-512" hashValue="qApEs0KGYUJN/QuJoqlLTMoOekITMx7KM8J1Oi4U9MVcBWVotTImMrTv6Z3cBaWCkIAbr2Q1GQR6K/P3zhuDaw==" saltValue="0SCDUV6bmXvBngCkT3npJQ==" spinCount="100000" sheet="1" selectLockedCells="1"/>
  <customSheetViews>
    <customSheetView guid="{4F6BB435-FBFE-45C4-A478-73F91C83BCC4}" scale="70" showPageBreaks="1" showGridLines="0" printArea="1" view="pageLayout">
      <selection activeCell="G22" sqref="G22"/>
      <pageMargins left="0.70866141732283472" right="0.70866141732283472" top="0.78740157480314965" bottom="0.78740157480314965" header="0.31496062992125984" footer="0.31496062992125984"/>
      <pageSetup paperSize="9" scale="67" orientation="portrait" r:id="rId1"/>
      <headerFooter>
        <oddHeader>&amp;CAusdruck vom &amp;D</oddHeader>
        <oddFooter>&amp;CÖkobilanzierung im Rahmen der Hamburger Holzbauförderung für Nichtwohngebäude</oddFooter>
      </headerFooter>
    </customSheetView>
  </customSheetViews>
  <mergeCells count="55">
    <mergeCell ref="B36:B38"/>
    <mergeCell ref="C36:D36"/>
    <mergeCell ref="C37:D37"/>
    <mergeCell ref="E36:E38"/>
    <mergeCell ref="E30:E32"/>
    <mergeCell ref="C38:D38"/>
    <mergeCell ref="B33:B35"/>
    <mergeCell ref="C33:D33"/>
    <mergeCell ref="C34:D34"/>
    <mergeCell ref="E33:E35"/>
    <mergeCell ref="C35:D35"/>
    <mergeCell ref="B30:B32"/>
    <mergeCell ref="C30:D30"/>
    <mergeCell ref="C31:D31"/>
    <mergeCell ref="C29:D29"/>
    <mergeCell ref="C32:D32"/>
    <mergeCell ref="B23:B24"/>
    <mergeCell ref="C23:D23"/>
    <mergeCell ref="E21:E22"/>
    <mergeCell ref="E23:E24"/>
    <mergeCell ref="B25:B27"/>
    <mergeCell ref="C25:D25"/>
    <mergeCell ref="C26:D26"/>
    <mergeCell ref="E25:E27"/>
    <mergeCell ref="C24:D24"/>
    <mergeCell ref="C27:D27"/>
    <mergeCell ref="E28:E29"/>
    <mergeCell ref="B28:B29"/>
    <mergeCell ref="C28:D28"/>
    <mergeCell ref="B19:B20"/>
    <mergeCell ref="C19:D19"/>
    <mergeCell ref="E19:E20"/>
    <mergeCell ref="B21:B22"/>
    <mergeCell ref="C21:D21"/>
    <mergeCell ref="C20:D20"/>
    <mergeCell ref="C22:D22"/>
    <mergeCell ref="B15:B16"/>
    <mergeCell ref="C15:D15"/>
    <mergeCell ref="B17:B18"/>
    <mergeCell ref="C17:D17"/>
    <mergeCell ref="E17:E18"/>
    <mergeCell ref="E15:E16"/>
    <mergeCell ref="C16:D16"/>
    <mergeCell ref="C18:D18"/>
    <mergeCell ref="C12:D12"/>
    <mergeCell ref="C14:D14"/>
    <mergeCell ref="E3:F3"/>
    <mergeCell ref="E2:F2"/>
    <mergeCell ref="A5:F5"/>
    <mergeCell ref="B11:B12"/>
    <mergeCell ref="E11:E12"/>
    <mergeCell ref="B13:B14"/>
    <mergeCell ref="C11:D11"/>
    <mergeCell ref="C13:D13"/>
    <mergeCell ref="E13:E14"/>
  </mergeCells>
  <phoneticPr fontId="2" type="noConversion"/>
  <pageMargins left="0.70866141732283472" right="0.70866141732283472" top="0.78740157480314965" bottom="0.78740157480314965" header="0.31496062992125984" footer="0.31496062992125984"/>
  <pageSetup paperSize="9" scale="67" orientation="portrait" r:id="rId2"/>
  <headerFooter>
    <oddHeader>&amp;CAusdruck vom &amp;D</oddHeader>
    <oddFooter>&amp;L&amp;F&amp;RVersion V3</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7"/>
  <sheetViews>
    <sheetView showGridLines="0" view="pageLayout" topLeftCell="A4" zoomScale="70" zoomScaleNormal="85" zoomScalePageLayoutView="70" workbookViewId="0">
      <selection activeCell="D13" sqref="D13"/>
    </sheetView>
  </sheetViews>
  <sheetFormatPr baseColWidth="10" defaultColWidth="0.7109375" defaultRowHeight="14.25" x14ac:dyDescent="0.25"/>
  <cols>
    <col min="1" max="2" width="4.28515625" style="2" customWidth="1"/>
    <col min="3" max="3" width="57.7109375" style="2" customWidth="1"/>
    <col min="4" max="7" width="9" style="2" customWidth="1"/>
    <col min="8" max="9" width="9.7109375" style="2" customWidth="1"/>
    <col min="10" max="13" width="9" style="2" customWidth="1"/>
    <col min="14" max="15" width="10.85546875" style="2" customWidth="1"/>
    <col min="16" max="16" width="4" style="2" customWidth="1"/>
    <col min="17" max="17" width="4.7109375" style="2" customWidth="1"/>
    <col min="18" max="21" width="9" style="2" customWidth="1"/>
    <col min="22" max="23" width="9.5703125" style="2" customWidth="1"/>
    <col min="24" max="27" width="9" style="2" customWidth="1"/>
    <col min="28" max="29" width="9.5703125" style="2" customWidth="1"/>
    <col min="30" max="31" width="4" style="2" customWidth="1"/>
    <col min="32" max="35" width="9" style="2" customWidth="1"/>
    <col min="36" max="36" width="21.7109375" style="2" customWidth="1"/>
    <col min="37" max="40" width="9" style="2" customWidth="1"/>
    <col min="41" max="41" width="21.7109375" style="2" customWidth="1"/>
    <col min="42" max="42" width="4" style="2" customWidth="1"/>
    <col min="43" max="16384" width="0.7109375" style="2"/>
  </cols>
  <sheetData>
    <row r="1" spans="1:42" ht="18.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8.75" customHeight="1" x14ac:dyDescent="0.25">
      <c r="A2" s="1"/>
      <c r="B2" s="1"/>
      <c r="C2" s="1"/>
      <c r="R2" s="1"/>
      <c r="S2" s="1"/>
      <c r="W2" s="3" t="s">
        <v>30</v>
      </c>
      <c r="X2" s="239" t="str">
        <f>IF('1. Allg. Daten'!$D$11&lt;&gt;"",'1. Allg. Daten'!$D$11,"")</f>
        <v/>
      </c>
      <c r="Y2" s="239"/>
      <c r="Z2" s="239"/>
      <c r="AA2" s="239"/>
      <c r="AB2" s="239"/>
      <c r="AC2" s="239"/>
      <c r="AD2" s="239"/>
      <c r="AE2" s="1"/>
      <c r="AF2" s="1"/>
      <c r="AG2" s="1"/>
      <c r="AH2" s="1"/>
      <c r="AI2" s="1"/>
      <c r="AJ2" s="1"/>
      <c r="AK2" s="1"/>
      <c r="AL2" s="1"/>
      <c r="AM2" s="1"/>
      <c r="AN2" s="1"/>
      <c r="AO2" s="1"/>
    </row>
    <row r="3" spans="1:42" ht="18.75" customHeight="1" x14ac:dyDescent="0.25">
      <c r="A3" s="1"/>
      <c r="B3" s="1"/>
      <c r="C3" s="1"/>
      <c r="R3" s="1"/>
      <c r="S3" s="1"/>
      <c r="W3" s="3" t="s">
        <v>179</v>
      </c>
      <c r="X3" s="240" t="str">
        <f>IF('1. Allg. Daten'!$D$13&lt;&gt;"",'1. Allg. Daten'!$D$13&amp;", "&amp;'1. Allg. Daten'!$D$14&amp;" Hamburg","")</f>
        <v/>
      </c>
      <c r="Y3" s="240"/>
      <c r="Z3" s="240"/>
      <c r="AA3" s="240"/>
      <c r="AB3" s="240"/>
      <c r="AC3" s="240"/>
      <c r="AD3" s="240"/>
      <c r="AE3" s="1"/>
      <c r="AF3" s="1"/>
      <c r="AG3" s="1"/>
      <c r="AH3" s="1"/>
      <c r="AI3" s="1"/>
      <c r="AJ3" s="1"/>
      <c r="AK3" s="1"/>
      <c r="AL3" s="1"/>
      <c r="AM3" s="1"/>
      <c r="AN3" s="1"/>
      <c r="AO3" s="1"/>
    </row>
    <row r="4" spans="1:42" ht="18.75" customHeight="1" x14ac:dyDescent="0.25">
      <c r="A4" s="1"/>
      <c r="B4" s="1"/>
      <c r="C4" s="1"/>
      <c r="D4" s="1"/>
      <c r="E4" s="1"/>
      <c r="F4" s="1"/>
      <c r="G4" s="1"/>
      <c r="H4" s="1"/>
      <c r="I4" s="1"/>
      <c r="J4" s="1"/>
      <c r="K4" s="1"/>
      <c r="L4" s="1"/>
      <c r="M4" s="1"/>
      <c r="N4" s="1"/>
      <c r="O4" s="1"/>
      <c r="P4" s="3"/>
      <c r="Q4" s="1"/>
      <c r="R4" s="1"/>
      <c r="S4" s="1"/>
      <c r="T4" s="1"/>
      <c r="U4" s="1"/>
      <c r="V4" s="1"/>
      <c r="W4" s="1"/>
      <c r="X4" s="1"/>
      <c r="Y4" s="1"/>
      <c r="Z4" s="1"/>
      <c r="AA4" s="1"/>
      <c r="AB4" s="1"/>
      <c r="AC4" s="1"/>
      <c r="AD4" s="1"/>
      <c r="AE4" s="1"/>
      <c r="AF4" s="1"/>
      <c r="AG4" s="1"/>
      <c r="AH4" s="1"/>
      <c r="AI4" s="1"/>
      <c r="AJ4" s="1"/>
      <c r="AK4" s="1"/>
      <c r="AL4" s="1"/>
      <c r="AM4" s="1"/>
      <c r="AN4" s="1"/>
      <c r="AO4" s="1"/>
      <c r="AP4" s="3"/>
    </row>
    <row r="5" spans="1:42" ht="54" customHeight="1" x14ac:dyDescent="0.25">
      <c r="A5" s="182" t="s">
        <v>157</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
      <c r="AF5" s="1"/>
      <c r="AG5" s="1"/>
      <c r="AH5" s="1"/>
      <c r="AI5" s="1"/>
      <c r="AJ5" s="1"/>
      <c r="AK5" s="1"/>
      <c r="AL5" s="1"/>
      <c r="AM5" s="1"/>
      <c r="AN5" s="1"/>
      <c r="AO5" s="1"/>
    </row>
    <row r="6" spans="1:42" ht="18.75" customHeight="1" x14ac:dyDescent="0.25">
      <c r="A6" s="1"/>
      <c r="B6" s="1"/>
      <c r="C6" s="1"/>
      <c r="D6" s="1"/>
      <c r="E6" s="1"/>
      <c r="F6" s="1"/>
      <c r="G6" s="1"/>
      <c r="H6" s="10"/>
      <c r="I6" s="10"/>
      <c r="P6" s="1"/>
      <c r="Q6" s="1"/>
      <c r="R6" s="1"/>
      <c r="S6" s="1"/>
      <c r="T6" s="1"/>
      <c r="U6" s="1"/>
      <c r="V6" s="1"/>
      <c r="W6" s="1"/>
      <c r="X6" s="202" t="s">
        <v>46</v>
      </c>
      <c r="Y6" s="202"/>
      <c r="Z6" s="202" t="s">
        <v>182</v>
      </c>
      <c r="AA6" s="202"/>
      <c r="AB6" s="254" t="s">
        <v>47</v>
      </c>
      <c r="AC6" s="254"/>
      <c r="AD6" s="1"/>
      <c r="AE6" s="1"/>
      <c r="AF6" s="1"/>
      <c r="AG6" s="1"/>
      <c r="AH6" s="1"/>
      <c r="AI6" s="1"/>
      <c r="AJ6" s="1"/>
      <c r="AK6" s="1"/>
      <c r="AL6" s="1"/>
      <c r="AM6" s="1"/>
      <c r="AN6" s="1"/>
      <c r="AO6" s="1"/>
      <c r="AP6" s="1"/>
    </row>
    <row r="7" spans="1:42" ht="18.75" customHeight="1" x14ac:dyDescent="0.25">
      <c r="A7" s="1"/>
      <c r="B7" s="1"/>
      <c r="C7" s="1"/>
      <c r="D7" s="1"/>
      <c r="E7" s="1"/>
      <c r="F7" s="1"/>
      <c r="G7" s="1"/>
      <c r="H7" s="90"/>
      <c r="I7" s="90"/>
      <c r="J7" s="90"/>
      <c r="K7" s="90"/>
      <c r="P7" s="1"/>
      <c r="Q7" s="1"/>
      <c r="R7" s="1"/>
      <c r="S7" s="1"/>
      <c r="T7" s="1"/>
      <c r="U7" s="1"/>
      <c r="V7" s="1"/>
      <c r="W7" s="1"/>
      <c r="X7" s="251"/>
      <c r="Y7" s="252"/>
      <c r="Z7" s="246"/>
      <c r="AA7" s="247"/>
      <c r="AB7" s="253"/>
      <c r="AC7" s="253"/>
      <c r="AD7" s="1"/>
      <c r="AE7" s="1"/>
      <c r="AF7" s="1"/>
      <c r="AG7" s="1"/>
      <c r="AH7" s="1"/>
      <c r="AI7" s="1"/>
      <c r="AJ7" s="1"/>
      <c r="AK7" s="1"/>
      <c r="AL7" s="1"/>
      <c r="AM7" s="1"/>
      <c r="AN7" s="1"/>
      <c r="AO7" s="1"/>
      <c r="AP7" s="1"/>
    </row>
    <row r="8" spans="1:42" ht="26.25" x14ac:dyDescent="0.25">
      <c r="A8" s="1"/>
      <c r="B8" s="8" t="s">
        <v>28</v>
      </c>
      <c r="C8" s="1"/>
      <c r="D8" s="1"/>
      <c r="E8" s="1"/>
      <c r="F8" s="1"/>
      <c r="G8" s="1"/>
      <c r="H8" s="1"/>
      <c r="I8" s="1"/>
      <c r="J8" s="1"/>
      <c r="K8" s="1"/>
      <c r="L8" s="1"/>
      <c r="M8" s="1"/>
      <c r="N8" s="1"/>
      <c r="O8" s="1"/>
      <c r="P8" s="1"/>
      <c r="Q8" s="1"/>
      <c r="R8" s="1"/>
      <c r="S8" s="1"/>
      <c r="T8" s="1"/>
      <c r="U8" s="1"/>
      <c r="V8" s="1"/>
      <c r="W8" s="1"/>
      <c r="X8" s="1"/>
      <c r="Y8" s="1"/>
      <c r="Z8" s="272" t="s">
        <v>192</v>
      </c>
      <c r="AA8" s="272"/>
      <c r="AB8" s="1"/>
      <c r="AC8" s="1"/>
      <c r="AD8" s="1"/>
      <c r="AE8" s="1"/>
      <c r="AF8" s="1"/>
      <c r="AG8" s="1"/>
      <c r="AH8" s="1"/>
      <c r="AI8" s="1"/>
      <c r="AJ8" s="1"/>
      <c r="AK8" s="1"/>
      <c r="AL8" s="1"/>
      <c r="AM8" s="1"/>
      <c r="AN8" s="1"/>
      <c r="AO8" s="1"/>
      <c r="AP8" s="1"/>
    </row>
    <row r="9" spans="1:42" ht="26.25" x14ac:dyDescent="0.25">
      <c r="A9" s="1"/>
      <c r="B9" s="9"/>
      <c r="C9" s="1"/>
      <c r="D9" s="244" t="s">
        <v>159</v>
      </c>
      <c r="E9" s="244"/>
      <c r="F9" s="244"/>
      <c r="G9" s="244"/>
      <c r="H9" s="244"/>
      <c r="I9" s="244"/>
      <c r="J9" s="245"/>
      <c r="K9" s="245"/>
      <c r="L9" s="245"/>
      <c r="M9" s="245"/>
      <c r="N9" s="245"/>
      <c r="O9" s="166"/>
      <c r="P9" s="1"/>
      <c r="Q9" s="1"/>
      <c r="R9" s="245" t="s">
        <v>138</v>
      </c>
      <c r="S9" s="245"/>
      <c r="T9" s="245"/>
      <c r="U9" s="245"/>
      <c r="V9" s="245"/>
      <c r="W9" s="245"/>
      <c r="X9" s="245"/>
      <c r="Y9" s="245"/>
      <c r="Z9" s="245"/>
      <c r="AA9" s="245"/>
      <c r="AB9" s="245"/>
      <c r="AC9" s="166"/>
      <c r="AD9" s="1"/>
      <c r="AE9" s="1"/>
      <c r="AF9" s="245" t="s">
        <v>139</v>
      </c>
      <c r="AG9" s="245"/>
      <c r="AH9" s="245"/>
      <c r="AI9" s="245"/>
      <c r="AJ9" s="245"/>
      <c r="AK9" s="245"/>
      <c r="AL9" s="245"/>
      <c r="AM9" s="245"/>
      <c r="AN9" s="245"/>
      <c r="AO9" s="245"/>
      <c r="AP9" s="1"/>
    </row>
    <row r="10" spans="1:42" ht="18.75" customHeight="1" x14ac:dyDescent="0.25">
      <c r="A10" s="1"/>
      <c r="B10" s="1"/>
      <c r="C10" s="1"/>
      <c r="D10" s="248" t="s">
        <v>155</v>
      </c>
      <c r="E10" s="249"/>
      <c r="F10" s="249"/>
      <c r="G10" s="249"/>
      <c r="H10" s="249"/>
      <c r="I10" s="250"/>
      <c r="J10" s="248" t="s">
        <v>156</v>
      </c>
      <c r="K10" s="249"/>
      <c r="L10" s="249"/>
      <c r="M10" s="249"/>
      <c r="N10" s="249"/>
      <c r="O10" s="250"/>
      <c r="P10" s="1"/>
      <c r="Q10" s="1"/>
      <c r="R10" s="248" t="s">
        <v>155</v>
      </c>
      <c r="S10" s="249"/>
      <c r="T10" s="249"/>
      <c r="U10" s="249"/>
      <c r="V10" s="249"/>
      <c r="W10" s="250"/>
      <c r="X10" s="248" t="s">
        <v>156</v>
      </c>
      <c r="Y10" s="249"/>
      <c r="Z10" s="249"/>
      <c r="AA10" s="249"/>
      <c r="AB10" s="249"/>
      <c r="AC10" s="250"/>
      <c r="AD10" s="1"/>
      <c r="AE10" s="1"/>
      <c r="AF10" s="248" t="s">
        <v>155</v>
      </c>
      <c r="AG10" s="249"/>
      <c r="AH10" s="249"/>
      <c r="AI10" s="249"/>
      <c r="AJ10" s="250"/>
      <c r="AK10" s="248" t="s">
        <v>156</v>
      </c>
      <c r="AL10" s="249"/>
      <c r="AM10" s="249"/>
      <c r="AN10" s="249"/>
      <c r="AO10" s="250"/>
      <c r="AP10" s="1"/>
    </row>
    <row r="11" spans="1:42" ht="18.75" customHeight="1" x14ac:dyDescent="0.25">
      <c r="A11" s="1"/>
      <c r="B11" s="59" t="s">
        <v>11</v>
      </c>
      <c r="C11" s="1"/>
      <c r="D11" s="241" t="s">
        <v>94</v>
      </c>
      <c r="E11" s="202"/>
      <c r="F11" s="202"/>
      <c r="G11" s="202"/>
      <c r="H11" s="202"/>
      <c r="I11" s="242"/>
      <c r="J11" s="241" t="s">
        <v>95</v>
      </c>
      <c r="K11" s="202"/>
      <c r="L11" s="202"/>
      <c r="M11" s="202"/>
      <c r="N11" s="202"/>
      <c r="O11" s="242"/>
      <c r="P11" s="1"/>
      <c r="Q11" s="1"/>
      <c r="R11" s="241" t="s">
        <v>94</v>
      </c>
      <c r="S11" s="202"/>
      <c r="T11" s="202"/>
      <c r="U11" s="202"/>
      <c r="V11" s="202"/>
      <c r="W11" s="242"/>
      <c r="X11" s="241" t="s">
        <v>95</v>
      </c>
      <c r="Y11" s="202"/>
      <c r="Z11" s="202"/>
      <c r="AA11" s="202"/>
      <c r="AB11" s="202"/>
      <c r="AC11" s="242"/>
      <c r="AD11" s="1"/>
      <c r="AE11" s="1"/>
      <c r="AF11" s="241" t="s">
        <v>94</v>
      </c>
      <c r="AG11" s="202"/>
      <c r="AH11" s="202"/>
      <c r="AI11" s="202"/>
      <c r="AJ11" s="242"/>
      <c r="AK11" s="241" t="s">
        <v>95</v>
      </c>
      <c r="AL11" s="202"/>
      <c r="AM11" s="202"/>
      <c r="AN11" s="202"/>
      <c r="AO11" s="242"/>
      <c r="AP11" s="1"/>
    </row>
    <row r="12" spans="1:42" ht="18.75" customHeight="1" x14ac:dyDescent="0.25">
      <c r="A12" s="1"/>
      <c r="B12" s="243" t="s">
        <v>3</v>
      </c>
      <c r="C12" s="212"/>
      <c r="D12" s="139" t="s">
        <v>7</v>
      </c>
      <c r="E12" s="139" t="s">
        <v>8</v>
      </c>
      <c r="F12" s="140" t="s">
        <v>9</v>
      </c>
      <c r="G12" s="140" t="s">
        <v>147</v>
      </c>
      <c r="H12" s="255" t="s">
        <v>63</v>
      </c>
      <c r="I12" s="256"/>
      <c r="J12" s="139" t="s">
        <v>7</v>
      </c>
      <c r="K12" s="139" t="s">
        <v>8</v>
      </c>
      <c r="L12" s="140" t="s">
        <v>9</v>
      </c>
      <c r="M12" s="140" t="s">
        <v>147</v>
      </c>
      <c r="N12" s="255" t="s">
        <v>63</v>
      </c>
      <c r="O12" s="256"/>
      <c r="P12" s="1"/>
      <c r="Q12" s="1"/>
      <c r="R12" s="139" t="s">
        <v>7</v>
      </c>
      <c r="S12" s="139" t="s">
        <v>8</v>
      </c>
      <c r="T12" s="140" t="s">
        <v>9</v>
      </c>
      <c r="U12" s="140" t="s">
        <v>147</v>
      </c>
      <c r="V12" s="255" t="s">
        <v>63</v>
      </c>
      <c r="W12" s="256"/>
      <c r="X12" s="139" t="s">
        <v>7</v>
      </c>
      <c r="Y12" s="139" t="s">
        <v>8</v>
      </c>
      <c r="Z12" s="140" t="s">
        <v>9</v>
      </c>
      <c r="AA12" s="140" t="s">
        <v>147</v>
      </c>
      <c r="AB12" s="255" t="s">
        <v>63</v>
      </c>
      <c r="AC12" s="256"/>
      <c r="AD12" s="1"/>
      <c r="AE12" s="1"/>
      <c r="AF12" s="61" t="s">
        <v>7</v>
      </c>
      <c r="AG12" s="61" t="s">
        <v>8</v>
      </c>
      <c r="AH12" s="62" t="s">
        <v>9</v>
      </c>
      <c r="AI12" s="62" t="s">
        <v>147</v>
      </c>
      <c r="AJ12" s="40" t="s">
        <v>63</v>
      </c>
      <c r="AK12" s="61" t="s">
        <v>7</v>
      </c>
      <c r="AL12" s="61" t="s">
        <v>8</v>
      </c>
      <c r="AM12" s="62" t="s">
        <v>9</v>
      </c>
      <c r="AN12" s="62" t="s">
        <v>147</v>
      </c>
      <c r="AO12" s="40" t="s">
        <v>63</v>
      </c>
      <c r="AP12" s="1"/>
    </row>
    <row r="13" spans="1:42" ht="18.75" customHeight="1" x14ac:dyDescent="0.25">
      <c r="A13" s="1"/>
      <c r="B13" s="19"/>
      <c r="C13" s="54" t="s">
        <v>153</v>
      </c>
      <c r="D13" s="113"/>
      <c r="E13" s="113"/>
      <c r="F13" s="113"/>
      <c r="G13" s="113"/>
      <c r="H13" s="109" t="str">
        <f>IF(OR(D13&lt;&gt;"",E13&lt;&gt;"",F13&lt;&gt;""),SUM(D13:F13),"")</f>
        <v/>
      </c>
      <c r="I13" s="109" t="str">
        <f>IF(OR(H14&lt;&gt;"",H15&lt;&gt;"",H16&lt;&gt;"",H17&lt;&gt;"",H18&lt;&gt;""),SUM(H14:H18),"")</f>
        <v/>
      </c>
      <c r="J13" s="113"/>
      <c r="K13" s="113"/>
      <c r="L13" s="113"/>
      <c r="M13" s="113"/>
      <c r="N13" s="109" t="str">
        <f>IF(OR(J13&lt;&gt;"",K13&lt;&gt;"",L13&lt;&gt;""),SUM(J13:L13),"")</f>
        <v/>
      </c>
      <c r="O13" s="109" t="str">
        <f>IF(OR(N14&lt;&gt;"",N15&lt;&gt;"",N16&lt;&gt;"",N17&lt;&gt;"",N18&lt;&gt;""),SUM(N14:N18),"")</f>
        <v/>
      </c>
      <c r="P13" s="1"/>
      <c r="Q13" s="1"/>
      <c r="R13" s="113"/>
      <c r="S13" s="113"/>
      <c r="T13" s="113"/>
      <c r="U13" s="113"/>
      <c r="V13" s="109" t="str">
        <f>IF(OR(R13&lt;&gt;"",S13&lt;&gt;"",T13&lt;&gt;""),SUM(R13:T13),"")</f>
        <v/>
      </c>
      <c r="W13" s="109" t="str">
        <f>IF(OR(V14&lt;&gt;"",V15&lt;&gt;"",V16&lt;&gt;"",V17&lt;&gt;"",V18&lt;&gt;""),SUM(V14:V18),"")</f>
        <v/>
      </c>
      <c r="X13" s="113"/>
      <c r="Y13" s="113"/>
      <c r="Z13" s="113"/>
      <c r="AA13" s="113"/>
      <c r="AB13" s="109" t="str">
        <f>IF(OR(X13&lt;&gt;"",Y13&lt;&gt;"",Z13&lt;&gt;""),SUM(X13:Z13),"")</f>
        <v/>
      </c>
      <c r="AC13" s="109" t="str">
        <f>IF(OR(AB14&lt;&gt;"",AB15&lt;&gt;"",AB16&lt;&gt;"",AB17&lt;&gt;"",AB18&lt;&gt;""),SUM(AB14:AB18),"")</f>
        <v/>
      </c>
      <c r="AD13" s="1"/>
      <c r="AE13" s="1"/>
      <c r="AF13" s="141" t="str">
        <f>IFERROR((R13-D13)/D13, "")</f>
        <v/>
      </c>
      <c r="AG13" s="141" t="str">
        <f>IFERROR((S13-E13)/E13, "")</f>
        <v/>
      </c>
      <c r="AH13" s="141" t="str">
        <f>IFERROR((T13-F13)/F13, "")</f>
        <v/>
      </c>
      <c r="AI13" s="141"/>
      <c r="AJ13" s="142" t="str">
        <f>IFERROR((V13-H13)/H13, "")</f>
        <v/>
      </c>
      <c r="AK13" s="141" t="str">
        <f>IFERROR((X13-J13)/J13, "")</f>
        <v/>
      </c>
      <c r="AL13" s="141" t="str">
        <f>IFERROR((Y13-K13)/K13, "")</f>
        <v/>
      </c>
      <c r="AM13" s="141" t="str">
        <f>IFERROR((Z13-L13)/L13, "")</f>
        <v/>
      </c>
      <c r="AN13" s="141"/>
      <c r="AO13" s="142" t="str">
        <f>IFERROR((AB13-N13)/N13, "")</f>
        <v/>
      </c>
      <c r="AP13" s="1"/>
    </row>
    <row r="14" spans="1:42" ht="18.75" customHeight="1" x14ac:dyDescent="0.25">
      <c r="A14" s="1"/>
      <c r="B14" s="19"/>
      <c r="C14" s="56" t="s">
        <v>142</v>
      </c>
      <c r="D14" s="171"/>
      <c r="E14" s="171"/>
      <c r="F14" s="171"/>
      <c r="G14" s="171"/>
      <c r="H14" s="257"/>
      <c r="I14" s="258"/>
      <c r="J14" s="171"/>
      <c r="K14" s="171"/>
      <c r="L14" s="171"/>
      <c r="M14" s="171"/>
      <c r="N14" s="257"/>
      <c r="O14" s="258"/>
      <c r="P14" s="1"/>
      <c r="Q14" s="1"/>
      <c r="R14" s="171"/>
      <c r="S14" s="171"/>
      <c r="T14" s="171"/>
      <c r="U14" s="171"/>
      <c r="V14" s="257"/>
      <c r="W14" s="258"/>
      <c r="X14" s="171"/>
      <c r="Y14" s="171"/>
      <c r="Z14" s="171"/>
      <c r="AA14" s="171"/>
      <c r="AB14" s="257"/>
      <c r="AC14" s="258"/>
      <c r="AD14" s="1"/>
      <c r="AE14" s="1"/>
      <c r="AF14" s="141"/>
      <c r="AG14" s="141"/>
      <c r="AH14" s="141"/>
      <c r="AI14" s="141"/>
      <c r="AJ14" s="142"/>
      <c r="AK14" s="141"/>
      <c r="AL14" s="141"/>
      <c r="AM14" s="141"/>
      <c r="AN14" s="141"/>
      <c r="AO14" s="142"/>
      <c r="AP14" s="1"/>
    </row>
    <row r="15" spans="1:42" ht="18.75" customHeight="1" x14ac:dyDescent="0.25">
      <c r="A15" s="1"/>
      <c r="B15" s="19"/>
      <c r="C15" s="56" t="s">
        <v>143</v>
      </c>
      <c r="D15" s="171"/>
      <c r="E15" s="171"/>
      <c r="F15" s="171"/>
      <c r="G15" s="171"/>
      <c r="H15" s="257"/>
      <c r="I15" s="258"/>
      <c r="J15" s="171"/>
      <c r="K15" s="171"/>
      <c r="L15" s="171"/>
      <c r="M15" s="171"/>
      <c r="N15" s="257"/>
      <c r="O15" s="258"/>
      <c r="P15" s="1"/>
      <c r="Q15" s="1"/>
      <c r="R15" s="171"/>
      <c r="S15" s="171"/>
      <c r="T15" s="171"/>
      <c r="U15" s="171"/>
      <c r="V15" s="257"/>
      <c r="W15" s="258"/>
      <c r="X15" s="171"/>
      <c r="Y15" s="171"/>
      <c r="Z15" s="171"/>
      <c r="AA15" s="171"/>
      <c r="AB15" s="257"/>
      <c r="AC15" s="258"/>
      <c r="AD15" s="1"/>
      <c r="AE15" s="1"/>
      <c r="AF15" s="141"/>
      <c r="AG15" s="141"/>
      <c r="AH15" s="141"/>
      <c r="AI15" s="141"/>
      <c r="AJ15" s="142"/>
      <c r="AK15" s="141"/>
      <c r="AL15" s="141"/>
      <c r="AM15" s="141"/>
      <c r="AN15" s="141"/>
      <c r="AO15" s="142"/>
      <c r="AP15" s="1"/>
    </row>
    <row r="16" spans="1:42" ht="18.75" customHeight="1" x14ac:dyDescent="0.25">
      <c r="A16" s="1"/>
      <c r="B16" s="19"/>
      <c r="C16" s="56" t="s">
        <v>144</v>
      </c>
      <c r="D16" s="171"/>
      <c r="E16" s="171"/>
      <c r="F16" s="171"/>
      <c r="G16" s="171"/>
      <c r="H16" s="257"/>
      <c r="I16" s="258"/>
      <c r="J16" s="171"/>
      <c r="K16" s="171"/>
      <c r="L16" s="171"/>
      <c r="M16" s="171"/>
      <c r="N16" s="257"/>
      <c r="O16" s="258"/>
      <c r="P16" s="1"/>
      <c r="Q16" s="1"/>
      <c r="R16" s="171"/>
      <c r="S16" s="171"/>
      <c r="T16" s="171"/>
      <c r="U16" s="171"/>
      <c r="V16" s="257"/>
      <c r="W16" s="258"/>
      <c r="X16" s="171"/>
      <c r="Y16" s="171"/>
      <c r="Z16" s="171"/>
      <c r="AA16" s="171"/>
      <c r="AB16" s="257"/>
      <c r="AC16" s="258"/>
      <c r="AD16" s="1"/>
      <c r="AE16" s="1"/>
      <c r="AF16" s="141"/>
      <c r="AG16" s="141"/>
      <c r="AH16" s="141"/>
      <c r="AI16" s="141"/>
      <c r="AJ16" s="142"/>
      <c r="AK16" s="141"/>
      <c r="AL16" s="141"/>
      <c r="AM16" s="141"/>
      <c r="AN16" s="141"/>
      <c r="AO16" s="142"/>
      <c r="AP16" s="1"/>
    </row>
    <row r="17" spans="1:42" ht="18.75" customHeight="1" x14ac:dyDescent="0.25">
      <c r="A17" s="1"/>
      <c r="B17" s="19"/>
      <c r="C17" s="56" t="s">
        <v>145</v>
      </c>
      <c r="D17" s="171"/>
      <c r="E17" s="171"/>
      <c r="F17" s="171"/>
      <c r="G17" s="171"/>
      <c r="H17" s="257"/>
      <c r="I17" s="258"/>
      <c r="J17" s="171"/>
      <c r="K17" s="171"/>
      <c r="L17" s="171"/>
      <c r="M17" s="171"/>
      <c r="N17" s="257"/>
      <c r="O17" s="258"/>
      <c r="P17" s="1"/>
      <c r="Q17" s="1"/>
      <c r="R17" s="171"/>
      <c r="S17" s="171"/>
      <c r="T17" s="171"/>
      <c r="U17" s="171"/>
      <c r="V17" s="257"/>
      <c r="W17" s="258"/>
      <c r="X17" s="171"/>
      <c r="Y17" s="171"/>
      <c r="Z17" s="171"/>
      <c r="AA17" s="171"/>
      <c r="AB17" s="257"/>
      <c r="AC17" s="258"/>
      <c r="AD17" s="1"/>
      <c r="AE17" s="1"/>
      <c r="AF17" s="141"/>
      <c r="AG17" s="141"/>
      <c r="AH17" s="141"/>
      <c r="AI17" s="141"/>
      <c r="AJ17" s="142"/>
      <c r="AK17" s="141"/>
      <c r="AL17" s="141"/>
      <c r="AM17" s="141"/>
      <c r="AN17" s="141"/>
      <c r="AO17" s="142"/>
      <c r="AP17" s="1"/>
    </row>
    <row r="18" spans="1:42" ht="18.75" customHeight="1" x14ac:dyDescent="0.25">
      <c r="A18" s="1"/>
      <c r="B18" s="130"/>
      <c r="C18" s="63" t="s">
        <v>146</v>
      </c>
      <c r="D18" s="171"/>
      <c r="E18" s="171"/>
      <c r="F18" s="171"/>
      <c r="G18" s="171"/>
      <c r="H18" s="257"/>
      <c r="I18" s="258"/>
      <c r="J18" s="171"/>
      <c r="K18" s="171"/>
      <c r="L18" s="171"/>
      <c r="M18" s="171"/>
      <c r="N18" s="257"/>
      <c r="O18" s="258"/>
      <c r="P18" s="1"/>
      <c r="Q18" s="1"/>
      <c r="R18" s="171"/>
      <c r="S18" s="171"/>
      <c r="T18" s="171"/>
      <c r="U18" s="171"/>
      <c r="V18" s="257"/>
      <c r="W18" s="258"/>
      <c r="X18" s="171"/>
      <c r="Y18" s="171"/>
      <c r="Z18" s="171"/>
      <c r="AA18" s="171"/>
      <c r="AB18" s="257"/>
      <c r="AC18" s="258"/>
      <c r="AD18" s="1"/>
      <c r="AE18" s="1"/>
      <c r="AF18" s="143"/>
      <c r="AG18" s="143"/>
      <c r="AH18" s="141"/>
      <c r="AI18" s="141"/>
      <c r="AJ18" s="142"/>
      <c r="AK18" s="141"/>
      <c r="AL18" s="141"/>
      <c r="AM18" s="141"/>
      <c r="AN18" s="141"/>
      <c r="AO18" s="142"/>
      <c r="AP18" s="1"/>
    </row>
    <row r="19" spans="1:42" ht="18.75" customHeight="1" x14ac:dyDescent="0.25">
      <c r="A19" s="1"/>
      <c r="B19" s="19"/>
      <c r="C19" s="56" t="s">
        <v>154</v>
      </c>
      <c r="D19" s="132"/>
      <c r="E19" s="131"/>
      <c r="F19" s="113"/>
      <c r="G19" s="113"/>
      <c r="H19" s="109" t="str">
        <f>IF(OR(D19&lt;&gt;"",E19&lt;&gt;"",F19&lt;&gt;""),SUM(D19:F19),"")</f>
        <v/>
      </c>
      <c r="I19" s="109" t="str">
        <f>IF(OR(H20&lt;&gt;"",H21&lt;&gt;"",H22&lt;&gt;"",H23&lt;&gt;"",H24&lt;&gt;""),SUM(H20:H24),"")</f>
        <v/>
      </c>
      <c r="J19" s="132"/>
      <c r="K19" s="131"/>
      <c r="L19" s="113"/>
      <c r="M19" s="113"/>
      <c r="N19" s="109" t="str">
        <f>IF(OR(J19&lt;&gt;"",K19&lt;&gt;"",L19&lt;&gt;""),SUM(J19:L19),"")</f>
        <v/>
      </c>
      <c r="O19" s="109" t="str">
        <f>IF(OR(N20&lt;&gt;"",N21&lt;&gt;"",N22&lt;&gt;"",N23&lt;&gt;"",N24&lt;&gt;""),SUM(N20:N24),"")</f>
        <v/>
      </c>
      <c r="P19" s="1"/>
      <c r="Q19" s="1"/>
      <c r="R19" s="132"/>
      <c r="S19" s="131"/>
      <c r="T19" s="113"/>
      <c r="U19" s="113"/>
      <c r="V19" s="109" t="str">
        <f>IF(OR(R19&lt;&gt;"",S19&lt;&gt;"",T19&lt;&gt;""),SUM(R19:T19),"")</f>
        <v/>
      </c>
      <c r="W19" s="109" t="str">
        <f>IF(OR(V20&lt;&gt;"",V21&lt;&gt;"",V22&lt;&gt;"",V23&lt;&gt;"",V24&lt;&gt;""),SUM(V20:V24),"")</f>
        <v/>
      </c>
      <c r="X19" s="132"/>
      <c r="Y19" s="131"/>
      <c r="Z19" s="113"/>
      <c r="AA19" s="113"/>
      <c r="AB19" s="109" t="str">
        <f>IF(OR(X19&lt;&gt;"",Y19&lt;&gt;"",Z19&lt;&gt;""),SUM(X19:Z19),"")</f>
        <v/>
      </c>
      <c r="AC19" s="109" t="str">
        <f>IF(OR(AB20&lt;&gt;"",AB21&lt;&gt;"",AB22&lt;&gt;"",AB23&lt;&gt;"",AB24&lt;&gt;""),SUM(AB20:AB24),"")</f>
        <v/>
      </c>
      <c r="AD19" s="1"/>
      <c r="AE19" s="1"/>
      <c r="AF19" s="133" t="str">
        <f>IFERROR((R19-D19)/D19, "")</f>
        <v/>
      </c>
      <c r="AG19" s="134" t="str">
        <f>IFERROR((S19-E19)/E19, "")</f>
        <v/>
      </c>
      <c r="AH19" s="144" t="str">
        <f>IFERROR((T19-F19)/F19, "")</f>
        <v/>
      </c>
      <c r="AI19" s="141" t="str">
        <f>IFERROR((U19-G19)/G19, "")</f>
        <v/>
      </c>
      <c r="AJ19" s="142" t="str">
        <f>IFERROR((V19-H19)/H19, "")</f>
        <v/>
      </c>
      <c r="AK19" s="133" t="str">
        <f t="shared" ref="AK19" si="0">IFERROR((X19-J19)/J19, "")</f>
        <v/>
      </c>
      <c r="AL19" s="134" t="str">
        <f t="shared" ref="AL19" si="1">IFERROR((Y19-K19)/K19, "")</f>
        <v/>
      </c>
      <c r="AM19" s="141" t="str">
        <f>IFERROR((Z19-L19)/L19, "")</f>
        <v/>
      </c>
      <c r="AN19" s="141" t="str">
        <f>IFERROR((AA19-M19)/M19, "")</f>
        <v/>
      </c>
      <c r="AO19" s="142" t="str">
        <f>IFERROR((AB19-N19)/N19, "")</f>
        <v/>
      </c>
      <c r="AP19" s="1"/>
    </row>
    <row r="20" spans="1:42" ht="18.75" customHeight="1" x14ac:dyDescent="0.25">
      <c r="A20" s="1"/>
      <c r="B20" s="19"/>
      <c r="C20" s="56" t="s">
        <v>142</v>
      </c>
      <c r="D20" s="132"/>
      <c r="E20" s="131"/>
      <c r="F20" s="171"/>
      <c r="G20" s="171"/>
      <c r="H20" s="257"/>
      <c r="I20" s="258"/>
      <c r="J20" s="132"/>
      <c r="K20" s="131"/>
      <c r="L20" s="171"/>
      <c r="M20" s="171"/>
      <c r="N20" s="257"/>
      <c r="O20" s="258"/>
      <c r="P20" s="1"/>
      <c r="Q20" s="1"/>
      <c r="R20" s="132"/>
      <c r="S20" s="131"/>
      <c r="T20" s="171"/>
      <c r="U20" s="171"/>
      <c r="V20" s="257"/>
      <c r="W20" s="258"/>
      <c r="X20" s="132"/>
      <c r="Y20" s="131"/>
      <c r="Z20" s="171"/>
      <c r="AA20" s="171"/>
      <c r="AB20" s="257"/>
      <c r="AC20" s="258"/>
      <c r="AD20" s="1"/>
      <c r="AE20" s="1"/>
      <c r="AF20" s="135"/>
      <c r="AG20" s="136"/>
      <c r="AH20" s="144" t="str">
        <f t="shared" ref="AH20:AH24" si="2">IFERROR((T20-F20)/F20, "")</f>
        <v/>
      </c>
      <c r="AI20" s="141" t="str">
        <f t="shared" ref="AI20:AI24" si="3">IFERROR((U20-G20)/G20, "")</f>
        <v/>
      </c>
      <c r="AJ20" s="142"/>
      <c r="AK20" s="135"/>
      <c r="AL20" s="136"/>
      <c r="AM20" s="141" t="str">
        <f t="shared" ref="AM20:AM24" si="4">IFERROR((Z20-L20)/L20, "")</f>
        <v/>
      </c>
      <c r="AN20" s="141" t="str">
        <f t="shared" ref="AN20:AN24" si="5">IFERROR((AA20-M20)/M20, "")</f>
        <v/>
      </c>
      <c r="AO20" s="142"/>
      <c r="AP20" s="1"/>
    </row>
    <row r="21" spans="1:42" ht="18.75" customHeight="1" x14ac:dyDescent="0.25">
      <c r="A21" s="1"/>
      <c r="B21" s="19"/>
      <c r="C21" s="56" t="s">
        <v>143</v>
      </c>
      <c r="D21" s="132"/>
      <c r="E21" s="131"/>
      <c r="F21" s="171"/>
      <c r="G21" s="171"/>
      <c r="H21" s="257"/>
      <c r="I21" s="258"/>
      <c r="J21" s="132"/>
      <c r="K21" s="131"/>
      <c r="L21" s="171"/>
      <c r="M21" s="171"/>
      <c r="N21" s="257"/>
      <c r="O21" s="258"/>
      <c r="P21" s="1"/>
      <c r="Q21" s="1"/>
      <c r="R21" s="132"/>
      <c r="S21" s="131"/>
      <c r="T21" s="171"/>
      <c r="U21" s="171"/>
      <c r="V21" s="257"/>
      <c r="W21" s="258"/>
      <c r="X21" s="132"/>
      <c r="Y21" s="131"/>
      <c r="Z21" s="171"/>
      <c r="AA21" s="171"/>
      <c r="AB21" s="257"/>
      <c r="AC21" s="258"/>
      <c r="AD21" s="1"/>
      <c r="AE21" s="1"/>
      <c r="AF21" s="135"/>
      <c r="AG21" s="136"/>
      <c r="AH21" s="144" t="str">
        <f t="shared" si="2"/>
        <v/>
      </c>
      <c r="AI21" s="141" t="str">
        <f t="shared" si="3"/>
        <v/>
      </c>
      <c r="AJ21" s="142"/>
      <c r="AK21" s="135"/>
      <c r="AL21" s="136"/>
      <c r="AM21" s="141" t="str">
        <f t="shared" si="4"/>
        <v/>
      </c>
      <c r="AN21" s="141" t="str">
        <f t="shared" si="5"/>
        <v/>
      </c>
      <c r="AO21" s="142"/>
      <c r="AP21" s="1"/>
    </row>
    <row r="22" spans="1:42" ht="18.75" customHeight="1" x14ac:dyDescent="0.25">
      <c r="A22" s="1"/>
      <c r="B22" s="19"/>
      <c r="C22" s="56" t="s">
        <v>144</v>
      </c>
      <c r="D22" s="132"/>
      <c r="E22" s="131"/>
      <c r="F22" s="171"/>
      <c r="G22" s="171"/>
      <c r="H22" s="257"/>
      <c r="I22" s="258"/>
      <c r="J22" s="132"/>
      <c r="K22" s="131"/>
      <c r="L22" s="171"/>
      <c r="M22" s="171"/>
      <c r="N22" s="257"/>
      <c r="O22" s="258"/>
      <c r="P22" s="1"/>
      <c r="Q22" s="1"/>
      <c r="R22" s="132"/>
      <c r="S22" s="131"/>
      <c r="T22" s="171"/>
      <c r="U22" s="171"/>
      <c r="V22" s="257"/>
      <c r="W22" s="258"/>
      <c r="X22" s="132"/>
      <c r="Y22" s="131"/>
      <c r="Z22" s="171"/>
      <c r="AA22" s="171"/>
      <c r="AB22" s="257"/>
      <c r="AC22" s="258"/>
      <c r="AD22" s="1"/>
      <c r="AE22" s="1"/>
      <c r="AF22" s="135"/>
      <c r="AG22" s="136"/>
      <c r="AH22" s="144" t="str">
        <f t="shared" si="2"/>
        <v/>
      </c>
      <c r="AI22" s="141" t="str">
        <f t="shared" si="3"/>
        <v/>
      </c>
      <c r="AJ22" s="142"/>
      <c r="AK22" s="135"/>
      <c r="AL22" s="136"/>
      <c r="AM22" s="141" t="str">
        <f t="shared" si="4"/>
        <v/>
      </c>
      <c r="AN22" s="141" t="str">
        <f t="shared" si="5"/>
        <v/>
      </c>
      <c r="AO22" s="142"/>
      <c r="AP22" s="1"/>
    </row>
    <row r="23" spans="1:42" ht="18.75" customHeight="1" x14ac:dyDescent="0.25">
      <c r="A23" s="1"/>
      <c r="B23" s="19"/>
      <c r="C23" s="56" t="s">
        <v>145</v>
      </c>
      <c r="D23" s="132"/>
      <c r="E23" s="131"/>
      <c r="F23" s="171"/>
      <c r="G23" s="171"/>
      <c r="H23" s="257"/>
      <c r="I23" s="258"/>
      <c r="J23" s="132"/>
      <c r="K23" s="131"/>
      <c r="L23" s="171"/>
      <c r="M23" s="171"/>
      <c r="N23" s="257"/>
      <c r="O23" s="258"/>
      <c r="P23" s="1"/>
      <c r="Q23" s="1"/>
      <c r="R23" s="132"/>
      <c r="S23" s="131"/>
      <c r="T23" s="171"/>
      <c r="U23" s="171"/>
      <c r="V23" s="257"/>
      <c r="W23" s="258"/>
      <c r="X23" s="132"/>
      <c r="Y23" s="131"/>
      <c r="Z23" s="171"/>
      <c r="AA23" s="171"/>
      <c r="AB23" s="257"/>
      <c r="AC23" s="258"/>
      <c r="AD23" s="1"/>
      <c r="AE23" s="1"/>
      <c r="AF23" s="135"/>
      <c r="AG23" s="136"/>
      <c r="AH23" s="144" t="str">
        <f t="shared" si="2"/>
        <v/>
      </c>
      <c r="AI23" s="141" t="str">
        <f t="shared" si="3"/>
        <v/>
      </c>
      <c r="AJ23" s="142"/>
      <c r="AK23" s="135"/>
      <c r="AL23" s="136"/>
      <c r="AM23" s="141" t="str">
        <f t="shared" si="4"/>
        <v/>
      </c>
      <c r="AN23" s="141" t="str">
        <f t="shared" si="5"/>
        <v/>
      </c>
      <c r="AO23" s="142"/>
      <c r="AP23" s="1"/>
    </row>
    <row r="24" spans="1:42" ht="18.75" customHeight="1" x14ac:dyDescent="0.25">
      <c r="A24" s="1"/>
      <c r="B24" s="19"/>
      <c r="C24" s="56" t="s">
        <v>146</v>
      </c>
      <c r="D24" s="132"/>
      <c r="E24" s="131"/>
      <c r="F24" s="171"/>
      <c r="G24" s="171"/>
      <c r="H24" s="257"/>
      <c r="I24" s="258"/>
      <c r="J24" s="132"/>
      <c r="K24" s="131"/>
      <c r="L24" s="171"/>
      <c r="M24" s="171"/>
      <c r="N24" s="257"/>
      <c r="O24" s="258"/>
      <c r="P24" s="1"/>
      <c r="Q24" s="1"/>
      <c r="R24" s="132"/>
      <c r="S24" s="131"/>
      <c r="T24" s="171"/>
      <c r="U24" s="171"/>
      <c r="V24" s="257"/>
      <c r="W24" s="258"/>
      <c r="X24" s="132"/>
      <c r="Y24" s="131"/>
      <c r="Z24" s="171"/>
      <c r="AA24" s="171"/>
      <c r="AB24" s="257"/>
      <c r="AC24" s="258"/>
      <c r="AD24" s="1"/>
      <c r="AE24" s="1"/>
      <c r="AF24" s="137"/>
      <c r="AG24" s="138"/>
      <c r="AH24" s="144" t="str">
        <f t="shared" si="2"/>
        <v/>
      </c>
      <c r="AI24" s="141" t="str">
        <f t="shared" si="3"/>
        <v/>
      </c>
      <c r="AJ24" s="142"/>
      <c r="AK24" s="137"/>
      <c r="AL24" s="138"/>
      <c r="AM24" s="141" t="str">
        <f t="shared" si="4"/>
        <v/>
      </c>
      <c r="AN24" s="141" t="str">
        <f t="shared" si="5"/>
        <v/>
      </c>
      <c r="AO24" s="142"/>
      <c r="AP24" s="1"/>
    </row>
    <row r="25" spans="1:42" ht="18.75" customHeight="1" x14ac:dyDescent="0.25">
      <c r="A25" s="1"/>
      <c r="B25" s="19"/>
      <c r="C25" s="54" t="s">
        <v>149</v>
      </c>
      <c r="D25" s="113"/>
      <c r="E25" s="113"/>
      <c r="F25" s="113"/>
      <c r="G25" s="113"/>
      <c r="H25" s="270" t="str">
        <f>IF(OR(D25&lt;&gt;"",E25&lt;&gt;"",F25&lt;&gt;""),SUM(D25:F25),"")</f>
        <v/>
      </c>
      <c r="I25" s="271"/>
      <c r="J25" s="113"/>
      <c r="K25" s="113"/>
      <c r="L25" s="113"/>
      <c r="M25" s="113"/>
      <c r="N25" s="270" t="str">
        <f>IF(OR(J25&lt;&gt;"",K25&lt;&gt;"",L25&lt;&gt;""),SUM(J25:L25),"")</f>
        <v/>
      </c>
      <c r="O25" s="271"/>
      <c r="P25" s="1"/>
      <c r="Q25" s="1"/>
      <c r="R25" s="113"/>
      <c r="S25" s="113"/>
      <c r="T25" s="113"/>
      <c r="U25" s="113"/>
      <c r="V25" s="270" t="str">
        <f>IF(OR(R25&lt;&gt;"",S25&lt;&gt;"",T25&lt;&gt;""),SUM(R25:T25),"")</f>
        <v/>
      </c>
      <c r="W25" s="271"/>
      <c r="X25" s="113"/>
      <c r="Y25" s="113"/>
      <c r="Z25" s="113"/>
      <c r="AA25" s="113"/>
      <c r="AB25" s="270" t="str">
        <f>IF(OR(X25&lt;&gt;"",Y25&lt;&gt;"",Z25&lt;&gt;""),SUM(X25:Z25),"")</f>
        <v/>
      </c>
      <c r="AC25" s="271"/>
      <c r="AD25" s="1"/>
      <c r="AE25" s="1"/>
      <c r="AF25" s="145" t="str">
        <f t="shared" ref="AF25:AF28" si="6">IFERROR((R25-D25)/D25, "")</f>
        <v/>
      </c>
      <c r="AG25" s="145" t="str">
        <f t="shared" ref="AG25:AG28" si="7">IFERROR((S25-E25)/E25, "")</f>
        <v/>
      </c>
      <c r="AH25" s="141" t="str">
        <f t="shared" ref="AH25:AH28" si="8">IFERROR((T25-F25)/F25, "")</f>
        <v/>
      </c>
      <c r="AI25" s="141"/>
      <c r="AJ25" s="142" t="str">
        <f>IFERROR((V25-H25)/H25, "")</f>
        <v/>
      </c>
      <c r="AK25" s="141" t="str">
        <f t="shared" ref="AK25:AK28" si="9">IFERROR((X25-J25)/J25, "")</f>
        <v/>
      </c>
      <c r="AL25" s="141" t="str">
        <f t="shared" ref="AL25:AL28" si="10">IFERROR((Y25-K25)/K25, "")</f>
        <v/>
      </c>
      <c r="AM25" s="141" t="str">
        <f t="shared" ref="AM25:AM28" si="11">IFERROR((Z25-L25)/L25, "")</f>
        <v/>
      </c>
      <c r="AN25" s="141"/>
      <c r="AO25" s="142" t="str">
        <f>IFERROR((AB25-N25)/N25, "")</f>
        <v/>
      </c>
      <c r="AP25" s="1"/>
    </row>
    <row r="26" spans="1:42" ht="18.75" customHeight="1" x14ac:dyDescent="0.25">
      <c r="A26" s="52"/>
      <c r="B26" s="54"/>
      <c r="C26" s="54" t="s">
        <v>150</v>
      </c>
      <c r="D26" s="113"/>
      <c r="E26" s="113"/>
      <c r="F26" s="113"/>
      <c r="G26" s="113"/>
      <c r="H26" s="270" t="str">
        <f t="shared" ref="H26:H27" si="12">IF(OR(D26&lt;&gt;"",E26&lt;&gt;"",F26&lt;&gt;""),SUM(D26:F26),"")</f>
        <v/>
      </c>
      <c r="I26" s="271"/>
      <c r="J26" s="113"/>
      <c r="K26" s="113"/>
      <c r="L26" s="113"/>
      <c r="M26" s="113"/>
      <c r="N26" s="270" t="str">
        <f t="shared" ref="N26:N27" si="13">IF(OR(J26&lt;&gt;"",K26&lt;&gt;"",L26&lt;&gt;""),SUM(J26:L26),"")</f>
        <v/>
      </c>
      <c r="O26" s="271"/>
      <c r="P26" s="1"/>
      <c r="Q26" s="1"/>
      <c r="R26" s="113"/>
      <c r="S26" s="113"/>
      <c r="T26" s="113"/>
      <c r="U26" s="113"/>
      <c r="V26" s="270" t="str">
        <f t="shared" ref="V26:V27" si="14">IF(OR(R26&lt;&gt;"",S26&lt;&gt;"",T26&lt;&gt;""),SUM(R26:T26),"")</f>
        <v/>
      </c>
      <c r="W26" s="271"/>
      <c r="X26" s="113"/>
      <c r="Y26" s="113"/>
      <c r="Z26" s="113"/>
      <c r="AA26" s="113"/>
      <c r="AB26" s="270" t="str">
        <f t="shared" ref="AB26:AB27" si="15">IF(OR(X26&lt;&gt;"",Y26&lt;&gt;"",Z26&lt;&gt;""),SUM(X26:Z26),"")</f>
        <v/>
      </c>
      <c r="AC26" s="271"/>
      <c r="AD26" s="1"/>
      <c r="AE26" s="1"/>
      <c r="AF26" s="141" t="str">
        <f t="shared" si="6"/>
        <v/>
      </c>
      <c r="AG26" s="141" t="str">
        <f t="shared" si="7"/>
        <v/>
      </c>
      <c r="AH26" s="141" t="str">
        <f t="shared" si="8"/>
        <v/>
      </c>
      <c r="AI26" s="141"/>
      <c r="AJ26" s="142" t="str">
        <f>IFERROR((V26-H26)/H26, "")</f>
        <v/>
      </c>
      <c r="AK26" s="141" t="str">
        <f t="shared" si="9"/>
        <v/>
      </c>
      <c r="AL26" s="141" t="str">
        <f t="shared" si="10"/>
        <v/>
      </c>
      <c r="AM26" s="141" t="str">
        <f t="shared" si="11"/>
        <v/>
      </c>
      <c r="AN26" s="141"/>
      <c r="AO26" s="142" t="str">
        <f>IFERROR((AB26-N26)/N26, "")</f>
        <v/>
      </c>
      <c r="AP26" s="1"/>
    </row>
    <row r="27" spans="1:42" ht="45" customHeight="1" x14ac:dyDescent="0.25">
      <c r="A27" s="1"/>
      <c r="B27" s="50"/>
      <c r="C27" s="55" t="s">
        <v>0</v>
      </c>
      <c r="D27" s="114"/>
      <c r="E27" s="114"/>
      <c r="F27" s="113"/>
      <c r="G27" s="113"/>
      <c r="H27" s="270" t="str">
        <f t="shared" si="12"/>
        <v/>
      </c>
      <c r="I27" s="271"/>
      <c r="J27" s="114"/>
      <c r="K27" s="114"/>
      <c r="L27" s="113"/>
      <c r="M27" s="113"/>
      <c r="N27" s="270" t="str">
        <f t="shared" si="13"/>
        <v/>
      </c>
      <c r="O27" s="271"/>
      <c r="P27" s="1"/>
      <c r="Q27" s="1"/>
      <c r="R27" s="114"/>
      <c r="S27" s="114"/>
      <c r="T27" s="113"/>
      <c r="U27" s="113"/>
      <c r="V27" s="270" t="str">
        <f t="shared" si="14"/>
        <v/>
      </c>
      <c r="W27" s="271"/>
      <c r="X27" s="114"/>
      <c r="Y27" s="114"/>
      <c r="Z27" s="113"/>
      <c r="AA27" s="113"/>
      <c r="AB27" s="270" t="str">
        <f t="shared" si="15"/>
        <v/>
      </c>
      <c r="AC27" s="271"/>
      <c r="AD27" s="1"/>
      <c r="AE27" s="1"/>
      <c r="AF27" s="141" t="str">
        <f t="shared" si="6"/>
        <v/>
      </c>
      <c r="AG27" s="141" t="str">
        <f t="shared" si="7"/>
        <v/>
      </c>
      <c r="AH27" s="141" t="str">
        <f t="shared" si="8"/>
        <v/>
      </c>
      <c r="AI27" s="141"/>
      <c r="AJ27" s="142" t="str">
        <f>IFERROR((V27-H27)/H27, "")</f>
        <v/>
      </c>
      <c r="AK27" s="141" t="str">
        <f t="shared" si="9"/>
        <v/>
      </c>
      <c r="AL27" s="141" t="str">
        <f t="shared" si="10"/>
        <v/>
      </c>
      <c r="AM27" s="141" t="str">
        <f t="shared" si="11"/>
        <v/>
      </c>
      <c r="AN27" s="141"/>
      <c r="AO27" s="142" t="str">
        <f>IFERROR((AB27-N27)/N27, "")</f>
        <v/>
      </c>
      <c r="AP27" s="1"/>
    </row>
    <row r="28" spans="1:42" ht="18.75" customHeight="1" x14ac:dyDescent="0.25">
      <c r="A28" s="1"/>
      <c r="B28" s="46"/>
      <c r="C28" s="53" t="s">
        <v>12</v>
      </c>
      <c r="D28" s="148" t="str">
        <f>IF(OR(D13&lt;&gt;"",D19&lt;&gt;"",D25&lt;&gt;"",D26&lt;&gt;"",D27&lt;&gt;""),SUM(D13)+SUM(D19)+SUM(D25:D27),"")</f>
        <v/>
      </c>
      <c r="E28" s="148" t="str">
        <f>IF(OR(E13&lt;&gt;"",E19&lt;&gt;"",E25&lt;&gt;"",E26&lt;&gt;"",E27&lt;&gt;""),SUM(E13)+SUM(E19)+SUM(E25:E27),"")</f>
        <v/>
      </c>
      <c r="F28" s="148" t="str">
        <f>IF(OR(F13&lt;&gt;"",F19&lt;&gt;"",F25&lt;&gt;"",F26&lt;&gt;"",F27&lt;&gt;""),SUM(F13)+SUM(F19)+SUM(F25:F27),"")</f>
        <v/>
      </c>
      <c r="G28" s="148" t="str">
        <f>IF(OR(G13&lt;&gt;"",G19&lt;&gt;"",G25&lt;&gt;"",G26&lt;&gt;"",G27&lt;&gt;""),SUM(G13)+SUM(G19)+SUM(G25:G27),"")</f>
        <v/>
      </c>
      <c r="H28" s="110" t="str">
        <f>IF(OR(D28&lt;&gt;"",E28&lt;&gt;"",F28&lt;&gt;""),SUM(D28:F28),"")</f>
        <v/>
      </c>
      <c r="I28" s="110" t="str">
        <f>IF(OR(I13&lt;&gt;"",I19&lt;&gt;"",H25&lt;&gt;"",H26&lt;&gt;"",H27&lt;&gt;""),SUM(I13)+SUM(I19)+SUM(H25:H27),"")</f>
        <v/>
      </c>
      <c r="J28" s="148" t="str">
        <f>IF(OR(J13&lt;&gt;"",J19&lt;&gt;"",J25&lt;&gt;"",J26&lt;&gt;"",J27&lt;&gt;""),SUM(J13)+SUM(J19)+SUM(J25:J27),"")</f>
        <v/>
      </c>
      <c r="K28" s="148" t="str">
        <f>IF(OR(K13&lt;&gt;"",K19&lt;&gt;"",K25&lt;&gt;"",K26&lt;&gt;"",K27&lt;&gt;""),SUM(K13)+SUM(K19)+SUM(K25:K27),"")</f>
        <v/>
      </c>
      <c r="L28" s="148" t="str">
        <f>IF(OR(L13&lt;&gt;"",L19&lt;&gt;"",L25&lt;&gt;"",L26&lt;&gt;"",L27&lt;&gt;""),SUM(L13)+SUM(L19)+SUM(L25:L27),"")</f>
        <v/>
      </c>
      <c r="M28" s="148" t="str">
        <f>IF(OR(M13&lt;&gt;"",M19&lt;&gt;"",M25&lt;&gt;"",M26&lt;&gt;"",M27&lt;&gt;""),SUM(M13)+SUM(M19)+SUM(M25:M27),"")</f>
        <v/>
      </c>
      <c r="N28" s="110" t="str">
        <f>IF(OR(J28&lt;&gt;"",K28&lt;&gt;"",L28&lt;&gt;""),SUM(J28:L28),"")</f>
        <v/>
      </c>
      <c r="O28" s="110" t="str">
        <f>IF(OR(O13&lt;&gt;"",O19&lt;&gt;"",N25&lt;&gt;"",N26&lt;&gt;"",N27&lt;&gt;""),SUM(O13)+SUM(O19)+SUM(N25:N27),"")</f>
        <v/>
      </c>
      <c r="P28" s="1"/>
      <c r="Q28" s="1"/>
      <c r="R28" s="148" t="str">
        <f>IF(OR(R13&lt;&gt;"",R19&lt;&gt;"",R25&lt;&gt;"",R26&lt;&gt;"",R27&lt;&gt;""),SUM(R13)+SUM(R19)+SUM(R25:R27),"")</f>
        <v/>
      </c>
      <c r="S28" s="148" t="str">
        <f>IF(OR(S13&lt;&gt;"",S19&lt;&gt;"",S25&lt;&gt;"",S26&lt;&gt;"",S27&lt;&gt;""),SUM(S13)+SUM(S19)+SUM(S25:S27),"")</f>
        <v/>
      </c>
      <c r="T28" s="148" t="str">
        <f>IF(OR(T13&lt;&gt;"",T19&lt;&gt;"",T25&lt;&gt;"",T26&lt;&gt;"",T27&lt;&gt;""),SUM(T13)+SUM(T19)+SUM(T25:T27),"")</f>
        <v/>
      </c>
      <c r="U28" s="148" t="str">
        <f>IF(OR(U13&lt;&gt;"",U19&lt;&gt;"",U25&lt;&gt;"",U26&lt;&gt;"",U27&lt;&gt;""),SUM(U13)+SUM(U19)+SUM(U25:U27),"")</f>
        <v/>
      </c>
      <c r="V28" s="110" t="str">
        <f>IF(OR(R28&lt;&gt;"",S28&lt;&gt;"",T28&lt;&gt;""),SUM(R28:T28),"")</f>
        <v/>
      </c>
      <c r="W28" s="110" t="str">
        <f>IF(OR(W13&lt;&gt;"",W19&lt;&gt;"",V25&lt;&gt;"",V26&lt;&gt;"",V27&lt;&gt;""),SUM(W13)+SUM(W19)+SUM(V25:V27),"")</f>
        <v/>
      </c>
      <c r="X28" s="148" t="str">
        <f>IF(OR(X13&lt;&gt;"",X19&lt;&gt;"",X25&lt;&gt;"",X26&lt;&gt;"",X27&lt;&gt;""),SUM(X13)+SUM(X19)+SUM(X25:X27),"")</f>
        <v/>
      </c>
      <c r="Y28" s="148" t="str">
        <f>IF(OR(Y13&lt;&gt;"",Y19&lt;&gt;"",Y25&lt;&gt;"",Y26&lt;&gt;"",Y27&lt;&gt;""),SUM(Y13)+SUM(Y19)+SUM(Y25:Y27),"")</f>
        <v/>
      </c>
      <c r="Z28" s="148" t="str">
        <f>IF(OR(Z13&lt;&gt;"",Z19&lt;&gt;"",Z25&lt;&gt;"",Z26&lt;&gt;"",Z27&lt;&gt;""),SUM(Z13)+SUM(Z19)+SUM(Z25:Z27),"")</f>
        <v/>
      </c>
      <c r="AA28" s="148" t="str">
        <f>IF(OR(AA13&lt;&gt;"",AA19&lt;&gt;"",AA25&lt;&gt;"",AA26&lt;&gt;"",AA27&lt;&gt;""),SUM(AA13)+SUM(AA19)+SUM(AA25:AA27),"")</f>
        <v/>
      </c>
      <c r="AB28" s="110" t="str">
        <f>IF(OR(X28&lt;&gt;"",Y28&lt;&gt;"",Z28&lt;&gt;""),SUM(X28:Z28),"")</f>
        <v/>
      </c>
      <c r="AC28" s="110" t="str">
        <f>IF(OR(AC13&lt;&gt;"",AC19&lt;&gt;"",AB25&lt;&gt;"",AB26&lt;&gt;"",AB27&lt;&gt;""),SUM(AC13)+SUM(AC19)+SUM(AB25:AB27),"")</f>
        <v/>
      </c>
      <c r="AD28" s="1"/>
      <c r="AE28" s="1"/>
      <c r="AF28" s="141" t="str">
        <f t="shared" si="6"/>
        <v/>
      </c>
      <c r="AG28" s="141" t="str">
        <f t="shared" si="7"/>
        <v/>
      </c>
      <c r="AH28" s="141" t="str">
        <f t="shared" si="8"/>
        <v/>
      </c>
      <c r="AI28" s="141"/>
      <c r="AJ28" s="146" t="str">
        <f>IFERROR((V28-H28)/H28, "")</f>
        <v/>
      </c>
      <c r="AK28" s="141" t="str">
        <f t="shared" si="9"/>
        <v/>
      </c>
      <c r="AL28" s="141" t="str">
        <f t="shared" si="10"/>
        <v/>
      </c>
      <c r="AM28" s="141" t="str">
        <f t="shared" si="11"/>
        <v/>
      </c>
      <c r="AN28" s="141"/>
      <c r="AO28" s="146" t="str">
        <f>IFERROR((AB28-N28)/N28, "")</f>
        <v/>
      </c>
      <c r="AP28" s="1"/>
    </row>
    <row r="29" spans="1:42" ht="18.75" customHeight="1" x14ac:dyDescent="0.25">
      <c r="A29" s="1"/>
      <c r="B29" s="1"/>
      <c r="C29" s="1"/>
      <c r="D29" s="1"/>
      <c r="E29" s="1"/>
      <c r="F29" s="16"/>
      <c r="G29" s="16"/>
      <c r="H29" s="16"/>
      <c r="I29" s="16"/>
      <c r="J29" s="16"/>
      <c r="K29" s="16"/>
      <c r="L29" s="16"/>
      <c r="M29" s="16"/>
      <c r="N29" s="16"/>
      <c r="O29" s="16"/>
      <c r="P29" s="1"/>
      <c r="Q29" s="1"/>
      <c r="R29" s="1"/>
      <c r="S29" s="1"/>
      <c r="T29" s="16"/>
      <c r="U29" s="16"/>
      <c r="V29" s="16"/>
      <c r="W29" s="16"/>
      <c r="X29" s="16"/>
      <c r="Y29" s="16"/>
      <c r="Z29" s="16"/>
      <c r="AA29" s="16"/>
      <c r="AB29" s="16"/>
      <c r="AC29" s="16"/>
      <c r="AD29" s="1"/>
      <c r="AE29" s="1"/>
      <c r="AF29" s="1"/>
      <c r="AG29" s="1"/>
      <c r="AH29" s="16"/>
      <c r="AI29" s="16"/>
      <c r="AJ29" s="16"/>
      <c r="AK29" s="16"/>
      <c r="AL29" s="16"/>
      <c r="AM29" s="16"/>
      <c r="AN29" s="16"/>
      <c r="AO29" s="16"/>
      <c r="AP29" s="1"/>
    </row>
    <row r="30" spans="1:42" ht="18.75" customHeight="1" x14ac:dyDescent="0.25">
      <c r="A30" s="1"/>
      <c r="B30" s="7" t="s">
        <v>1</v>
      </c>
      <c r="C30" s="1"/>
      <c r="D30" s="9"/>
      <c r="E30" s="9"/>
      <c r="F30" s="1"/>
      <c r="G30" s="1"/>
      <c r="H30" s="16"/>
      <c r="I30" s="16"/>
      <c r="J30" s="9"/>
      <c r="K30" s="9"/>
      <c r="L30" s="1"/>
      <c r="M30" s="1"/>
      <c r="N30" s="16"/>
      <c r="O30" s="16"/>
      <c r="P30" s="1"/>
      <c r="Q30" s="1"/>
      <c r="R30" s="9"/>
      <c r="S30" s="9"/>
      <c r="T30" s="1"/>
      <c r="U30" s="1"/>
      <c r="V30" s="16"/>
      <c r="W30" s="16"/>
      <c r="X30" s="9"/>
      <c r="Y30" s="9"/>
      <c r="Z30" s="1"/>
      <c r="AA30" s="1"/>
      <c r="AB30" s="16"/>
      <c r="AC30" s="16"/>
      <c r="AD30" s="1"/>
      <c r="AE30" s="1"/>
      <c r="AF30" s="9"/>
      <c r="AG30" s="9"/>
      <c r="AH30" s="1"/>
      <c r="AI30" s="1"/>
      <c r="AJ30" s="16"/>
      <c r="AK30" s="9"/>
      <c r="AL30" s="9"/>
      <c r="AM30" s="1"/>
      <c r="AN30" s="1"/>
      <c r="AO30" s="16"/>
      <c r="AP30" s="1"/>
    </row>
    <row r="31" spans="1:42" ht="35.25" customHeight="1" x14ac:dyDescent="0.25">
      <c r="A31" s="1"/>
      <c r="B31" s="211" t="s">
        <v>96</v>
      </c>
      <c r="C31" s="211"/>
      <c r="D31" s="9"/>
      <c r="E31" s="9"/>
      <c r="F31" s="1"/>
      <c r="G31" s="1"/>
      <c r="H31" s="269" t="s">
        <v>10</v>
      </c>
      <c r="I31" s="269"/>
      <c r="J31" s="9"/>
      <c r="K31" s="9"/>
      <c r="L31" s="1"/>
      <c r="M31" s="1"/>
      <c r="N31" s="269" t="s">
        <v>10</v>
      </c>
      <c r="O31" s="269"/>
      <c r="P31" s="1"/>
      <c r="Q31" s="1"/>
      <c r="R31" s="9"/>
      <c r="S31" s="9"/>
      <c r="T31" s="1"/>
      <c r="U31" s="1"/>
      <c r="V31" s="269" t="s">
        <v>10</v>
      </c>
      <c r="W31" s="269"/>
      <c r="X31" s="9"/>
      <c r="Y31" s="9"/>
      <c r="Z31" s="1"/>
      <c r="AA31" s="1"/>
      <c r="AB31" s="269" t="s">
        <v>10</v>
      </c>
      <c r="AC31" s="269"/>
      <c r="AD31" s="1"/>
      <c r="AE31" s="1"/>
      <c r="AF31" s="9"/>
      <c r="AG31" s="9"/>
      <c r="AH31" s="1"/>
      <c r="AI31" s="1"/>
      <c r="AJ31" s="40" t="s">
        <v>10</v>
      </c>
      <c r="AK31" s="9"/>
      <c r="AL31" s="9"/>
      <c r="AM31" s="1"/>
      <c r="AN31" s="1"/>
      <c r="AO31" s="40" t="s">
        <v>10</v>
      </c>
      <c r="AP31" s="1"/>
    </row>
    <row r="32" spans="1:42" ht="18.75" customHeight="1" x14ac:dyDescent="0.25">
      <c r="A32" s="1"/>
      <c r="B32" s="50"/>
      <c r="C32" s="51" t="s">
        <v>15</v>
      </c>
      <c r="D32" s="9"/>
      <c r="E32" s="9"/>
      <c r="F32" s="1"/>
      <c r="G32" s="1"/>
      <c r="H32" s="267"/>
      <c r="I32" s="267"/>
      <c r="J32" s="9"/>
      <c r="K32" s="9"/>
      <c r="L32" s="1"/>
      <c r="M32" s="1"/>
      <c r="N32" s="267"/>
      <c r="O32" s="267"/>
      <c r="P32" s="1"/>
      <c r="Q32" s="1"/>
      <c r="R32" s="9"/>
      <c r="S32" s="9"/>
      <c r="T32" s="1"/>
      <c r="U32" s="52"/>
      <c r="V32" s="267"/>
      <c r="W32" s="267"/>
      <c r="X32" s="9"/>
      <c r="Y32" s="9"/>
      <c r="Z32" s="1"/>
      <c r="AA32" s="1"/>
      <c r="AB32" s="267"/>
      <c r="AC32" s="267"/>
      <c r="AD32" s="1"/>
      <c r="AE32" s="1"/>
      <c r="AF32" s="9"/>
      <c r="AG32" s="9"/>
      <c r="AH32" s="1"/>
      <c r="AI32" s="1"/>
      <c r="AJ32" s="141" t="str">
        <f t="shared" ref="AJ32:AJ35" si="16">IFERROR((V32-H32)/H32, "")</f>
        <v/>
      </c>
      <c r="AK32" s="9"/>
      <c r="AL32" s="9"/>
      <c r="AM32" s="1"/>
      <c r="AN32" s="1"/>
      <c r="AO32" s="141" t="str">
        <f t="shared" ref="AO32:AO35" si="17">IFERROR((AB32-N32)/N32, "")</f>
        <v/>
      </c>
      <c r="AP32" s="1"/>
    </row>
    <row r="33" spans="1:42" ht="18.75" customHeight="1" x14ac:dyDescent="0.25">
      <c r="A33" s="1"/>
      <c r="B33" s="50"/>
      <c r="C33" s="51" t="s">
        <v>14</v>
      </c>
      <c r="D33" s="9"/>
      <c r="E33" s="9"/>
      <c r="F33" s="1"/>
      <c r="G33" s="1"/>
      <c r="H33" s="267"/>
      <c r="I33" s="267"/>
      <c r="J33" s="9"/>
      <c r="K33" s="9"/>
      <c r="L33" s="1"/>
      <c r="M33" s="1"/>
      <c r="N33" s="267"/>
      <c r="O33" s="267"/>
      <c r="P33" s="1"/>
      <c r="Q33" s="1"/>
      <c r="R33" s="9"/>
      <c r="S33" s="9"/>
      <c r="T33" s="1"/>
      <c r="U33" s="52"/>
      <c r="V33" s="267"/>
      <c r="W33" s="267"/>
      <c r="X33" s="9"/>
      <c r="Y33" s="9"/>
      <c r="Z33" s="1"/>
      <c r="AA33" s="1"/>
      <c r="AB33" s="267"/>
      <c r="AC33" s="267"/>
      <c r="AD33" s="1"/>
      <c r="AE33" s="1"/>
      <c r="AF33" s="9"/>
      <c r="AG33" s="9"/>
      <c r="AH33" s="1"/>
      <c r="AI33" s="52"/>
      <c r="AJ33" s="141" t="str">
        <f t="shared" si="16"/>
        <v/>
      </c>
      <c r="AK33" s="9"/>
      <c r="AL33" s="9"/>
      <c r="AM33" s="1"/>
      <c r="AN33" s="1"/>
      <c r="AO33" s="141" t="str">
        <f t="shared" si="17"/>
        <v/>
      </c>
      <c r="AP33" s="1"/>
    </row>
    <row r="34" spans="1:42" ht="18.75" customHeight="1" x14ac:dyDescent="0.25">
      <c r="A34" s="1"/>
      <c r="B34" s="50"/>
      <c r="C34" s="51" t="s">
        <v>4</v>
      </c>
      <c r="D34" s="9"/>
      <c r="E34" s="9"/>
      <c r="F34" s="1"/>
      <c r="G34" s="1"/>
      <c r="H34" s="267"/>
      <c r="I34" s="267"/>
      <c r="J34" s="9"/>
      <c r="K34" s="9"/>
      <c r="L34" s="1"/>
      <c r="M34" s="1"/>
      <c r="N34" s="267"/>
      <c r="O34" s="267"/>
      <c r="P34" s="1"/>
      <c r="Q34" s="1"/>
      <c r="R34" s="9"/>
      <c r="S34" s="9"/>
      <c r="T34" s="1"/>
      <c r="U34" s="52"/>
      <c r="V34" s="267"/>
      <c r="W34" s="267"/>
      <c r="X34" s="9"/>
      <c r="Y34" s="9"/>
      <c r="Z34" s="1"/>
      <c r="AA34" s="1"/>
      <c r="AB34" s="267"/>
      <c r="AC34" s="267"/>
      <c r="AD34" s="1"/>
      <c r="AE34" s="1"/>
      <c r="AF34" s="9"/>
      <c r="AG34" s="9"/>
      <c r="AH34" s="1"/>
      <c r="AI34" s="52"/>
      <c r="AJ34" s="141" t="str">
        <f t="shared" si="16"/>
        <v/>
      </c>
      <c r="AK34" s="9"/>
      <c r="AL34" s="9"/>
      <c r="AM34" s="1"/>
      <c r="AN34" s="1"/>
      <c r="AO34" s="141" t="str">
        <f t="shared" si="17"/>
        <v/>
      </c>
      <c r="AP34" s="1"/>
    </row>
    <row r="35" spans="1:42" ht="18.75" customHeight="1" x14ac:dyDescent="0.25">
      <c r="A35" s="1"/>
      <c r="B35" s="50"/>
      <c r="C35" s="51" t="s">
        <v>18</v>
      </c>
      <c r="D35" s="9"/>
      <c r="E35" s="9"/>
      <c r="F35" s="1"/>
      <c r="G35" s="1"/>
      <c r="H35" s="267"/>
      <c r="I35" s="267"/>
      <c r="J35" s="9"/>
      <c r="K35" s="9"/>
      <c r="L35" s="1"/>
      <c r="M35" s="1"/>
      <c r="N35" s="267"/>
      <c r="O35" s="267"/>
      <c r="P35" s="1"/>
      <c r="Q35" s="1"/>
      <c r="R35" s="9"/>
      <c r="S35" s="9"/>
      <c r="T35" s="1"/>
      <c r="U35" s="1"/>
      <c r="V35" s="267"/>
      <c r="W35" s="267"/>
      <c r="X35" s="9"/>
      <c r="Y35" s="9"/>
      <c r="Z35" s="1"/>
      <c r="AA35" s="1"/>
      <c r="AB35" s="267"/>
      <c r="AC35" s="267"/>
      <c r="AD35" s="1"/>
      <c r="AE35" s="1"/>
      <c r="AF35" s="9"/>
      <c r="AG35" s="9"/>
      <c r="AH35" s="1"/>
      <c r="AI35" s="1"/>
      <c r="AJ35" s="141" t="str">
        <f t="shared" si="16"/>
        <v/>
      </c>
      <c r="AK35" s="9"/>
      <c r="AL35" s="9"/>
      <c r="AM35" s="1"/>
      <c r="AN35" s="1"/>
      <c r="AO35" s="141" t="str">
        <f t="shared" si="17"/>
        <v/>
      </c>
      <c r="AP35" s="1"/>
    </row>
    <row r="36" spans="1:42" ht="18.75" customHeight="1" x14ac:dyDescent="0.25">
      <c r="A36" s="1"/>
      <c r="B36" s="46"/>
      <c r="C36" s="20" t="s">
        <v>5</v>
      </c>
      <c r="D36" s="9"/>
      <c r="E36" s="9"/>
      <c r="F36" s="1"/>
      <c r="G36" s="1"/>
      <c r="H36" s="266" t="str">
        <f>IF(OR(H32&lt;&gt;"",H33&lt;&gt;"",H34&lt;&gt;"",H35&lt;&gt;""),SUM(H32:H35),"")</f>
        <v/>
      </c>
      <c r="I36" s="266"/>
      <c r="J36" s="9"/>
      <c r="K36" s="9"/>
      <c r="L36" s="1"/>
      <c r="M36" s="1"/>
      <c r="N36" s="266" t="str">
        <f>IF(OR(N32&lt;&gt;"",N33&lt;&gt;"",N34&lt;&gt;"",N35&lt;&gt;""),SUM(N32:N35),"")</f>
        <v/>
      </c>
      <c r="O36" s="266"/>
      <c r="P36" s="1"/>
      <c r="Q36" s="1"/>
      <c r="R36" s="9"/>
      <c r="S36" s="9"/>
      <c r="T36" s="1"/>
      <c r="U36" s="1"/>
      <c r="V36" s="266" t="str">
        <f>IF(OR(V32&lt;&gt;"",V33&lt;&gt;"",V34&lt;&gt;"",V35&lt;&gt;""),SUM(V32:V35),"")</f>
        <v/>
      </c>
      <c r="W36" s="266"/>
      <c r="X36" s="9"/>
      <c r="Y36" s="9"/>
      <c r="Z36" s="1"/>
      <c r="AA36" s="1"/>
      <c r="AB36" s="266" t="str">
        <f>IF(OR(AB32&lt;&gt;"",AB33&lt;&gt;"",AB34&lt;&gt;"",AB35&lt;&gt;""),SUM(AB32:AB35),"")</f>
        <v/>
      </c>
      <c r="AC36" s="266"/>
      <c r="AD36" s="1"/>
      <c r="AE36" s="1"/>
      <c r="AF36" s="9"/>
      <c r="AG36" s="9"/>
      <c r="AH36" s="1"/>
      <c r="AI36" s="1"/>
      <c r="AJ36" s="146" t="str">
        <f>IFERROR((V36-H36)/H36, "")</f>
        <v/>
      </c>
      <c r="AK36" s="9"/>
      <c r="AL36" s="9"/>
      <c r="AM36" s="1"/>
      <c r="AN36" s="1"/>
      <c r="AO36" s="146" t="str">
        <f>IFERROR((AB36-N36)/N36, "")</f>
        <v/>
      </c>
      <c r="AP36" s="1"/>
    </row>
    <row r="37" spans="1:42" ht="18.75" customHeight="1" x14ac:dyDescent="0.25">
      <c r="A37" s="1"/>
      <c r="B37" s="1"/>
      <c r="C37" s="20"/>
      <c r="D37" s="9"/>
      <c r="E37" s="9"/>
      <c r="F37" s="1"/>
      <c r="G37" s="1"/>
      <c r="H37" s="21"/>
      <c r="I37" s="21"/>
      <c r="J37" s="9"/>
      <c r="K37" s="9"/>
      <c r="L37" s="1"/>
      <c r="M37" s="1"/>
      <c r="N37" s="21"/>
      <c r="O37" s="21"/>
      <c r="P37" s="1"/>
      <c r="Q37" s="1"/>
      <c r="R37" s="9"/>
      <c r="S37" s="9"/>
      <c r="T37" s="1"/>
      <c r="U37" s="1"/>
      <c r="V37" s="21"/>
      <c r="W37" s="21"/>
      <c r="X37" s="9"/>
      <c r="Y37" s="9"/>
      <c r="Z37" s="1"/>
      <c r="AA37" s="1"/>
      <c r="AB37" s="21"/>
      <c r="AC37" s="21"/>
      <c r="AD37" s="1"/>
      <c r="AE37" s="1"/>
      <c r="AF37" s="9"/>
      <c r="AG37" s="9"/>
      <c r="AH37" s="1"/>
      <c r="AI37" s="1"/>
      <c r="AJ37" s="21"/>
      <c r="AK37" s="9"/>
      <c r="AL37" s="9"/>
      <c r="AM37" s="1"/>
      <c r="AN37" s="1"/>
      <c r="AO37" s="21"/>
      <c r="AP37" s="1"/>
    </row>
    <row r="38" spans="1:42" ht="18.75" customHeight="1" x14ac:dyDescent="0.25">
      <c r="A38" s="22"/>
      <c r="B38" s="47" t="s">
        <v>16</v>
      </c>
      <c r="C38" s="42"/>
      <c r="D38" s="45"/>
      <c r="E38" s="45"/>
      <c r="F38" s="22"/>
      <c r="G38" s="22"/>
      <c r="H38" s="48"/>
      <c r="I38" s="48"/>
      <c r="J38" s="45"/>
      <c r="K38" s="45"/>
      <c r="L38" s="22"/>
      <c r="M38" s="22"/>
      <c r="N38" s="48"/>
      <c r="O38" s="48"/>
      <c r="P38" s="22"/>
      <c r="Q38" s="22"/>
      <c r="R38" s="45"/>
      <c r="S38" s="45"/>
      <c r="T38" s="22"/>
      <c r="U38" s="22"/>
      <c r="V38" s="48"/>
      <c r="W38" s="48"/>
      <c r="X38" s="45"/>
      <c r="Y38" s="45"/>
      <c r="Z38" s="22"/>
      <c r="AA38" s="22"/>
      <c r="AB38" s="48"/>
      <c r="AC38" s="48"/>
      <c r="AD38" s="22"/>
      <c r="AE38" s="22"/>
      <c r="AF38" s="45"/>
      <c r="AG38" s="45"/>
      <c r="AH38" s="22"/>
      <c r="AI38" s="22"/>
      <c r="AJ38" s="48"/>
      <c r="AK38" s="45"/>
      <c r="AL38" s="45"/>
      <c r="AM38" s="22"/>
      <c r="AN38" s="22"/>
      <c r="AO38" s="48"/>
      <c r="AP38" s="22"/>
    </row>
    <row r="39" spans="1:42" ht="31.5" customHeight="1" x14ac:dyDescent="0.25">
      <c r="A39" s="22"/>
      <c r="B39" s="262" t="s">
        <v>97</v>
      </c>
      <c r="C39" s="263"/>
      <c r="D39" s="45"/>
      <c r="E39" s="45"/>
      <c r="F39" s="22"/>
      <c r="G39" s="22"/>
      <c r="H39" s="268" t="s">
        <v>17</v>
      </c>
      <c r="I39" s="268"/>
      <c r="J39" s="45"/>
      <c r="K39" s="45"/>
      <c r="L39" s="22"/>
      <c r="M39" s="22"/>
      <c r="N39" s="268" t="s">
        <v>17</v>
      </c>
      <c r="O39" s="268"/>
      <c r="P39" s="22"/>
      <c r="Q39" s="22"/>
      <c r="R39" s="45"/>
      <c r="S39" s="45"/>
      <c r="T39" s="22"/>
      <c r="U39" s="22"/>
      <c r="V39" s="268" t="s">
        <v>17</v>
      </c>
      <c r="W39" s="268"/>
      <c r="X39" s="45"/>
      <c r="Y39" s="45"/>
      <c r="Z39" s="22"/>
      <c r="AA39" s="22"/>
      <c r="AB39" s="268" t="s">
        <v>17</v>
      </c>
      <c r="AC39" s="268"/>
      <c r="AD39" s="22"/>
      <c r="AE39" s="22"/>
      <c r="AF39" s="45"/>
      <c r="AG39" s="45"/>
      <c r="AH39" s="22"/>
      <c r="AI39" s="22"/>
      <c r="AJ39" s="49" t="s">
        <v>17</v>
      </c>
      <c r="AK39" s="45"/>
      <c r="AL39" s="45"/>
      <c r="AM39" s="22"/>
      <c r="AN39" s="22"/>
      <c r="AO39" s="49" t="s">
        <v>17</v>
      </c>
      <c r="AP39" s="22"/>
    </row>
    <row r="40" spans="1:42" ht="18.75" customHeight="1" x14ac:dyDescent="0.25">
      <c r="A40" s="22"/>
      <c r="B40" s="43"/>
      <c r="C40" s="44" t="s">
        <v>98</v>
      </c>
      <c r="D40" s="45"/>
      <c r="E40" s="45"/>
      <c r="F40" s="22"/>
      <c r="G40" s="22"/>
      <c r="H40" s="264"/>
      <c r="I40" s="264"/>
      <c r="J40" s="41"/>
      <c r="K40" s="41"/>
      <c r="L40" s="42"/>
      <c r="M40" s="42"/>
      <c r="N40" s="264"/>
      <c r="O40" s="264"/>
      <c r="P40" s="22"/>
      <c r="Q40" s="22"/>
      <c r="R40" s="45"/>
      <c r="S40" s="45"/>
      <c r="T40" s="22"/>
      <c r="U40" s="22"/>
      <c r="V40" s="264"/>
      <c r="W40" s="264"/>
      <c r="X40" s="41"/>
      <c r="Y40" s="41"/>
      <c r="Z40" s="42"/>
      <c r="AA40" s="42"/>
      <c r="AB40" s="264"/>
      <c r="AC40" s="264"/>
      <c r="AD40" s="22"/>
      <c r="AE40" s="22"/>
      <c r="AF40" s="45"/>
      <c r="AG40" s="45"/>
      <c r="AH40" s="22"/>
      <c r="AI40" s="22"/>
      <c r="AJ40" s="141" t="str">
        <f>IFERROR((V40-H40)/H40, "")</f>
        <v/>
      </c>
      <c r="AK40" s="41"/>
      <c r="AL40" s="41"/>
      <c r="AM40" s="42"/>
      <c r="AN40" s="42"/>
      <c r="AO40" s="141" t="str">
        <f>IFERROR((AB40-N40)/N40, "")</f>
        <v/>
      </c>
      <c r="AP40" s="22"/>
    </row>
    <row r="41" spans="1:42" ht="18.75" customHeight="1" thickBot="1" x14ac:dyDescent="0.3">
      <c r="A41" s="1"/>
      <c r="B41" s="1"/>
      <c r="C41" s="20"/>
      <c r="D41" s="9"/>
      <c r="E41" s="9"/>
      <c r="F41" s="1"/>
      <c r="G41" s="1"/>
      <c r="H41" s="21"/>
      <c r="I41" s="21"/>
      <c r="J41" s="9"/>
      <c r="K41" s="9"/>
      <c r="L41" s="1"/>
      <c r="M41" s="1"/>
      <c r="N41" s="21"/>
      <c r="O41" s="21"/>
      <c r="P41" s="1"/>
      <c r="Q41" s="22"/>
      <c r="R41" s="9"/>
      <c r="S41" s="9"/>
      <c r="T41" s="1"/>
      <c r="U41" s="1"/>
      <c r="V41" s="21"/>
      <c r="W41" s="21"/>
      <c r="X41" s="9"/>
      <c r="Y41" s="9"/>
      <c r="Z41" s="1"/>
      <c r="AA41" s="1"/>
      <c r="AB41" s="21"/>
      <c r="AC41" s="21"/>
      <c r="AD41" s="1"/>
      <c r="AE41" s="22"/>
      <c r="AF41" s="9"/>
      <c r="AG41" s="9"/>
      <c r="AH41" s="1"/>
      <c r="AI41" s="1"/>
      <c r="AJ41" s="21"/>
      <c r="AK41" s="9"/>
      <c r="AL41" s="9"/>
      <c r="AM41" s="1"/>
      <c r="AN41" s="1"/>
      <c r="AO41" s="21"/>
      <c r="AP41" s="1"/>
    </row>
    <row r="42" spans="1:42" ht="18.75" customHeight="1" x14ac:dyDescent="0.25">
      <c r="A42" s="23"/>
      <c r="B42" s="24"/>
      <c r="C42" s="24"/>
      <c r="D42" s="24"/>
      <c r="E42" s="24"/>
      <c r="F42" s="25"/>
      <c r="G42" s="25"/>
      <c r="H42" s="25"/>
      <c r="I42" s="25"/>
      <c r="J42" s="25"/>
      <c r="K42" s="25"/>
      <c r="L42" s="25"/>
      <c r="M42" s="25"/>
      <c r="N42" s="25"/>
      <c r="O42" s="25"/>
      <c r="P42" s="26"/>
      <c r="Q42" s="22"/>
      <c r="R42" s="23"/>
      <c r="S42" s="24"/>
      <c r="T42" s="25"/>
      <c r="U42" s="25"/>
      <c r="V42" s="25"/>
      <c r="W42" s="25"/>
      <c r="X42" s="25"/>
      <c r="Y42" s="25"/>
      <c r="Z42" s="25"/>
      <c r="AA42" s="25"/>
      <c r="AB42" s="25"/>
      <c r="AC42" s="25"/>
      <c r="AD42" s="26"/>
      <c r="AE42" s="22"/>
      <c r="AF42" s="23"/>
      <c r="AG42" s="24"/>
      <c r="AH42" s="25"/>
      <c r="AI42" s="25"/>
      <c r="AJ42" s="25"/>
      <c r="AK42" s="25"/>
      <c r="AL42" s="25"/>
      <c r="AM42" s="25"/>
      <c r="AN42" s="25"/>
      <c r="AO42" s="25"/>
      <c r="AP42" s="26"/>
    </row>
    <row r="43" spans="1:42" ht="33.75" customHeight="1" x14ac:dyDescent="0.25">
      <c r="A43" s="27"/>
      <c r="B43" s="28" t="s">
        <v>13</v>
      </c>
      <c r="C43" s="29"/>
      <c r="D43" s="29"/>
      <c r="E43" s="29"/>
      <c r="F43" s="30"/>
      <c r="G43" s="30"/>
      <c r="H43" s="265" t="s">
        <v>65</v>
      </c>
      <c r="I43" s="265"/>
      <c r="J43" s="30"/>
      <c r="K43" s="30"/>
      <c r="L43" s="30"/>
      <c r="M43" s="30"/>
      <c r="N43" s="265" t="s">
        <v>65</v>
      </c>
      <c r="O43" s="265"/>
      <c r="P43" s="32"/>
      <c r="Q43" s="22"/>
      <c r="R43" s="27"/>
      <c r="S43" s="29"/>
      <c r="T43" s="30"/>
      <c r="U43" s="30"/>
      <c r="V43" s="265" t="s">
        <v>65</v>
      </c>
      <c r="W43" s="265"/>
      <c r="X43" s="30"/>
      <c r="Y43" s="30"/>
      <c r="Z43" s="30"/>
      <c r="AA43" s="30"/>
      <c r="AB43" s="265" t="s">
        <v>65</v>
      </c>
      <c r="AC43" s="265"/>
      <c r="AD43" s="32"/>
      <c r="AE43" s="22"/>
      <c r="AF43" s="27"/>
      <c r="AG43" s="29"/>
      <c r="AH43" s="30"/>
      <c r="AI43" s="30"/>
      <c r="AJ43" s="31" t="s">
        <v>65</v>
      </c>
      <c r="AK43" s="30"/>
      <c r="AL43" s="30"/>
      <c r="AM43" s="30"/>
      <c r="AN43" s="30"/>
      <c r="AO43" s="31" t="s">
        <v>65</v>
      </c>
      <c r="AP43" s="32"/>
    </row>
    <row r="44" spans="1:42" ht="18.75" customHeight="1" x14ac:dyDescent="0.25">
      <c r="A44" s="27"/>
      <c r="B44" s="243" t="s">
        <v>24</v>
      </c>
      <c r="C44" s="261"/>
      <c r="D44" s="33"/>
      <c r="E44" s="33"/>
      <c r="F44" s="33"/>
      <c r="G44" s="33"/>
      <c r="H44" s="266" t="str">
        <f>IF(OR(H28&lt;&gt;"",H36&lt;&gt;"",H40&lt;&gt;""),SUM(H28)+SUM(H36)+SUM(H40),"")</f>
        <v/>
      </c>
      <c r="I44" s="266"/>
      <c r="J44" s="34"/>
      <c r="K44" s="34"/>
      <c r="L44" s="34"/>
      <c r="M44" s="34"/>
      <c r="N44" s="266" t="str">
        <f>IF(OR(N28&lt;&gt;"",N36&lt;&gt;"",N40&lt;&gt;""),SUM(N28)+SUM(N36)+SUM(N40),"")</f>
        <v/>
      </c>
      <c r="O44" s="266"/>
      <c r="P44" s="32"/>
      <c r="Q44" s="22"/>
      <c r="R44" s="108"/>
      <c r="S44" s="33"/>
      <c r="T44" s="33"/>
      <c r="U44" s="33"/>
      <c r="V44" s="266" t="str">
        <f>IF(OR(V28&lt;&gt;"",V36&lt;&gt;"",V40&lt;&gt;""),SUM(V28)+SUM(V36)+SUM(V40),"")</f>
        <v/>
      </c>
      <c r="W44" s="266"/>
      <c r="X44" s="34"/>
      <c r="Y44" s="34"/>
      <c r="Z44" s="34"/>
      <c r="AA44" s="34"/>
      <c r="AB44" s="266" t="str">
        <f>IF(OR(AB28&lt;&gt;"",AB36&lt;&gt;"",AB40&lt;&gt;""),SUM(AB28)+SUM(AB36)+SUM(AB40),"")</f>
        <v/>
      </c>
      <c r="AC44" s="266"/>
      <c r="AD44" s="32"/>
      <c r="AE44" s="22"/>
      <c r="AF44" s="108"/>
      <c r="AG44" s="33"/>
      <c r="AH44" s="33"/>
      <c r="AI44" s="33"/>
      <c r="AJ44" s="146" t="str">
        <f>IFERROR((V44-H44)/H44, "")</f>
        <v/>
      </c>
      <c r="AK44" s="34"/>
      <c r="AL44" s="34"/>
      <c r="AM44" s="34"/>
      <c r="AN44" s="34"/>
      <c r="AO44" s="146" t="str">
        <f>IFERROR((AB44-N44)/N44, "")</f>
        <v/>
      </c>
      <c r="AP44" s="32"/>
    </row>
    <row r="45" spans="1:42" ht="18.75" customHeight="1" thickBot="1" x14ac:dyDescent="0.3">
      <c r="A45" s="35"/>
      <c r="B45" s="36"/>
      <c r="C45" s="36"/>
      <c r="D45" s="37"/>
      <c r="E45" s="37"/>
      <c r="F45" s="38"/>
      <c r="G45" s="38"/>
      <c r="H45" s="38"/>
      <c r="I45" s="38"/>
      <c r="J45" s="38"/>
      <c r="K45" s="38"/>
      <c r="L45" s="38"/>
      <c r="M45" s="38"/>
      <c r="N45" s="38"/>
      <c r="O45" s="38"/>
      <c r="P45" s="39"/>
      <c r="Q45" s="22"/>
      <c r="R45" s="35"/>
      <c r="S45" s="37"/>
      <c r="T45" s="38"/>
      <c r="U45" s="38"/>
      <c r="V45" s="38"/>
      <c r="W45" s="38"/>
      <c r="X45" s="38"/>
      <c r="Y45" s="38"/>
      <c r="Z45" s="38"/>
      <c r="AA45" s="38"/>
      <c r="AB45" s="38"/>
      <c r="AC45" s="38"/>
      <c r="AD45" s="39"/>
      <c r="AE45" s="22"/>
      <c r="AF45" s="35"/>
      <c r="AG45" s="37"/>
      <c r="AH45" s="38"/>
      <c r="AI45" s="38"/>
      <c r="AJ45" s="38"/>
      <c r="AK45" s="38"/>
      <c r="AL45" s="38"/>
      <c r="AM45" s="38"/>
      <c r="AN45" s="38"/>
      <c r="AO45" s="38"/>
      <c r="AP45" s="39"/>
    </row>
    <row r="46" spans="1:42" ht="18.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22"/>
      <c r="AF46" s="1"/>
      <c r="AG46" s="1"/>
      <c r="AH46" s="1"/>
      <c r="AI46" s="1"/>
      <c r="AJ46" s="1"/>
      <c r="AK46" s="1"/>
      <c r="AL46" s="1"/>
      <c r="AM46" s="1"/>
      <c r="AN46" s="1"/>
      <c r="AO46" s="1"/>
      <c r="AP46" s="1"/>
    </row>
    <row r="47" spans="1:42" ht="1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s="18" customFormat="1" ht="31.5" customHeight="1" x14ac:dyDescent="0.25">
      <c r="A48" s="168">
        <v>1</v>
      </c>
      <c r="B48" s="259" t="s">
        <v>178</v>
      </c>
      <c r="C48" s="260"/>
      <c r="D48" s="260"/>
      <c r="E48" s="260"/>
      <c r="F48" s="260"/>
      <c r="G48" s="260"/>
      <c r="H48" s="260"/>
      <c r="I48" s="260"/>
      <c r="J48" s="260"/>
      <c r="K48" s="260"/>
      <c r="L48" s="260"/>
      <c r="M48" s="260"/>
      <c r="N48" s="260"/>
      <c r="O48" s="169"/>
      <c r="P48" s="17"/>
      <c r="Q48" s="17"/>
      <c r="R48" s="17"/>
      <c r="S48" s="17"/>
      <c r="AD48" s="17"/>
      <c r="AE48" s="17"/>
      <c r="AF48" s="17"/>
      <c r="AG48" s="17"/>
      <c r="AP48" s="17"/>
    </row>
    <row r="49" spans="1:42" s="18" customFormat="1" ht="17.25" x14ac:dyDescent="0.25">
      <c r="A49" s="170">
        <v>2</v>
      </c>
      <c r="B49" s="260" t="s">
        <v>29</v>
      </c>
      <c r="C49" s="260"/>
      <c r="D49" s="260"/>
      <c r="E49" s="260"/>
      <c r="F49" s="260"/>
      <c r="G49" s="260"/>
      <c r="H49" s="260"/>
      <c r="I49" s="260"/>
      <c r="J49" s="260"/>
      <c r="K49" s="260"/>
      <c r="L49" s="260"/>
      <c r="M49" s="260"/>
      <c r="N49" s="260"/>
      <c r="O49" s="169"/>
      <c r="P49" s="17"/>
      <c r="Q49" s="17"/>
      <c r="R49" s="17"/>
      <c r="S49" s="17"/>
      <c r="AD49" s="17"/>
      <c r="AE49" s="17"/>
      <c r="AF49" s="17"/>
      <c r="AG49" s="17"/>
      <c r="AP49" s="17"/>
    </row>
    <row r="50" spans="1:42" ht="17.25" x14ac:dyDescent="0.25">
      <c r="A50" s="168">
        <v>3</v>
      </c>
      <c r="B50" s="259" t="s">
        <v>57</v>
      </c>
      <c r="C50" s="260"/>
      <c r="D50" s="260"/>
      <c r="E50" s="260"/>
      <c r="F50" s="260"/>
      <c r="G50" s="260"/>
      <c r="H50" s="260"/>
      <c r="I50" s="260"/>
      <c r="J50" s="260"/>
      <c r="K50" s="260"/>
      <c r="L50" s="260"/>
      <c r="M50" s="260"/>
      <c r="N50" s="260"/>
      <c r="O50" s="169"/>
      <c r="P50" s="1"/>
      <c r="Q50" s="1"/>
      <c r="R50" s="1"/>
      <c r="S50" s="1"/>
      <c r="V50" s="18"/>
      <c r="W50" s="18"/>
      <c r="AD50" s="1"/>
      <c r="AE50" s="1"/>
      <c r="AF50" s="1"/>
      <c r="AG50" s="1"/>
      <c r="AJ50" s="18"/>
      <c r="AP50" s="1"/>
    </row>
    <row r="51" spans="1:42" ht="17.25" x14ac:dyDescent="0.25">
      <c r="A51" s="168">
        <v>4</v>
      </c>
      <c r="B51" s="259" t="s">
        <v>148</v>
      </c>
      <c r="C51" s="260"/>
      <c r="D51" s="260"/>
      <c r="E51" s="260"/>
      <c r="F51" s="260"/>
      <c r="G51" s="260"/>
      <c r="H51" s="260"/>
      <c r="I51" s="260"/>
      <c r="J51" s="260"/>
      <c r="K51" s="260"/>
      <c r="L51" s="260"/>
      <c r="M51" s="260"/>
      <c r="N51" s="260"/>
      <c r="O51" s="169"/>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2" ht="1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ht="1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2" ht="1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2" ht="1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ht="1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ht="1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sheetData>
  <sheetProtection algorithmName="SHA-512" hashValue="NcqNpqb3ORriAlyr1Mova9ioHn2erbErTooXSQ/9a6d89ESaMfmAkofBbX9d4M04ImPYET+ieonYwoVStJ0g7w==" saltValue="mPquamwPNQW0TJ+wLHizwA==" spinCount="100000" sheet="1" selectLockedCells="1"/>
  <customSheetViews>
    <customSheetView guid="{4F6BB435-FBFE-45C4-A478-73F91C83BCC4}" scale="55" showPageBreaks="1" showGridLines="0" fitToPage="1" printArea="1" view="pageLayout">
      <selection activeCell="G2" sqref="G2:L2"/>
      <pageMargins left="0.70866141732283472" right="0.70866141732283472" top="0.78740157480314965" bottom="0.78740157480314965" header="0.31496062992125984" footer="0.31496062992125984"/>
      <pageSetup paperSize="9" scale="52" orientation="portrait" r:id="rId1"/>
      <headerFooter>
        <oddHeader>&amp;CAusdruck vom &amp;D</oddHeader>
        <oddFooter>&amp;CÖkobilanzierung im Rahmen der Hamburger Holzbauförderung für Nichtwohngebäude</oddFooter>
      </headerFooter>
    </customSheetView>
  </customSheetViews>
  <mergeCells count="129">
    <mergeCell ref="AB44:AC44"/>
    <mergeCell ref="AB31:AC31"/>
    <mergeCell ref="AB32:AC32"/>
    <mergeCell ref="AB33:AC33"/>
    <mergeCell ref="AB34:AC34"/>
    <mergeCell ref="AB35:AC35"/>
    <mergeCell ref="Z8:AA8"/>
    <mergeCell ref="AB17:AC17"/>
    <mergeCell ref="AB18:AC18"/>
    <mergeCell ref="AB20:AC20"/>
    <mergeCell ref="AB21:AC21"/>
    <mergeCell ref="AB22:AC22"/>
    <mergeCell ref="AB36:AC36"/>
    <mergeCell ref="AB39:AC39"/>
    <mergeCell ref="AB40:AC40"/>
    <mergeCell ref="AB43:AC43"/>
    <mergeCell ref="X11:AC11"/>
    <mergeCell ref="AB12:AC12"/>
    <mergeCell ref="AB14:AC14"/>
    <mergeCell ref="AB15:AC15"/>
    <mergeCell ref="AB16:AC16"/>
    <mergeCell ref="AB27:AC27"/>
    <mergeCell ref="R11:W11"/>
    <mergeCell ref="V12:W12"/>
    <mergeCell ref="V14:W14"/>
    <mergeCell ref="V15:W15"/>
    <mergeCell ref="V16:W16"/>
    <mergeCell ref="AB23:AC23"/>
    <mergeCell ref="AB24:AC24"/>
    <mergeCell ref="AB25:AC25"/>
    <mergeCell ref="AB26:AC26"/>
    <mergeCell ref="V17:W17"/>
    <mergeCell ref="V18:W18"/>
    <mergeCell ref="V20:W20"/>
    <mergeCell ref="V21:W21"/>
    <mergeCell ref="V22:W22"/>
    <mergeCell ref="V44:W44"/>
    <mergeCell ref="V31:W31"/>
    <mergeCell ref="V32:W32"/>
    <mergeCell ref="V33:W33"/>
    <mergeCell ref="V34:W34"/>
    <mergeCell ref="V35:W35"/>
    <mergeCell ref="V23:W23"/>
    <mergeCell ref="V24:W24"/>
    <mergeCell ref="V25:W25"/>
    <mergeCell ref="V26:W26"/>
    <mergeCell ref="V27:W27"/>
    <mergeCell ref="V36:W36"/>
    <mergeCell ref="V39:W39"/>
    <mergeCell ref="V40:W40"/>
    <mergeCell ref="V43:W43"/>
    <mergeCell ref="N25:O25"/>
    <mergeCell ref="N34:O34"/>
    <mergeCell ref="N35:O35"/>
    <mergeCell ref="N36:O36"/>
    <mergeCell ref="N39:O39"/>
    <mergeCell ref="N40:O40"/>
    <mergeCell ref="N26:O26"/>
    <mergeCell ref="N27:O27"/>
    <mergeCell ref="N31:O31"/>
    <mergeCell ref="N32:O32"/>
    <mergeCell ref="N33:O33"/>
    <mergeCell ref="N15:O15"/>
    <mergeCell ref="N16:O16"/>
    <mergeCell ref="N17:O17"/>
    <mergeCell ref="N18:O18"/>
    <mergeCell ref="N20:O20"/>
    <mergeCell ref="N21:O21"/>
    <mergeCell ref="N22:O22"/>
    <mergeCell ref="N23:O23"/>
    <mergeCell ref="N24:O24"/>
    <mergeCell ref="H33:I33"/>
    <mergeCell ref="H34:I34"/>
    <mergeCell ref="H35:I35"/>
    <mergeCell ref="H36:I36"/>
    <mergeCell ref="H39:I39"/>
    <mergeCell ref="D10:I10"/>
    <mergeCell ref="D11:I11"/>
    <mergeCell ref="H12:I12"/>
    <mergeCell ref="H31:I31"/>
    <mergeCell ref="H32:I32"/>
    <mergeCell ref="H14:I14"/>
    <mergeCell ref="H15:I15"/>
    <mergeCell ref="H16:I16"/>
    <mergeCell ref="H17:I17"/>
    <mergeCell ref="H18:I18"/>
    <mergeCell ref="H20:I20"/>
    <mergeCell ref="H21:I21"/>
    <mergeCell ref="H22:I22"/>
    <mergeCell ref="H23:I23"/>
    <mergeCell ref="H24:I24"/>
    <mergeCell ref="H25:I25"/>
    <mergeCell ref="H26:I26"/>
    <mergeCell ref="H27:I27"/>
    <mergeCell ref="B51:N51"/>
    <mergeCell ref="B44:C44"/>
    <mergeCell ref="B39:C39"/>
    <mergeCell ref="B50:N50"/>
    <mergeCell ref="B49:N49"/>
    <mergeCell ref="B48:N48"/>
    <mergeCell ref="H40:I40"/>
    <mergeCell ref="H43:I43"/>
    <mergeCell ref="H44:I44"/>
    <mergeCell ref="N43:O43"/>
    <mergeCell ref="N44:O44"/>
    <mergeCell ref="A5:AD5"/>
    <mergeCell ref="X2:AD2"/>
    <mergeCell ref="X3:AD3"/>
    <mergeCell ref="AF11:AJ11"/>
    <mergeCell ref="AK11:AO11"/>
    <mergeCell ref="B12:C12"/>
    <mergeCell ref="B31:C31"/>
    <mergeCell ref="D9:N9"/>
    <mergeCell ref="R9:AB9"/>
    <mergeCell ref="Z7:AA7"/>
    <mergeCell ref="Z6:AA6"/>
    <mergeCell ref="AF9:AO9"/>
    <mergeCell ref="AF10:AJ10"/>
    <mergeCell ref="AK10:AO10"/>
    <mergeCell ref="R10:W10"/>
    <mergeCell ref="X10:AC10"/>
    <mergeCell ref="X6:Y6"/>
    <mergeCell ref="X7:Y7"/>
    <mergeCell ref="AB7:AC7"/>
    <mergeCell ref="AB6:AC6"/>
    <mergeCell ref="J10:O10"/>
    <mergeCell ref="J11:O11"/>
    <mergeCell ref="N12:O12"/>
    <mergeCell ref="N14:O14"/>
  </mergeCells>
  <conditionalFormatting sqref="H13">
    <cfRule type="cellIs" dxfId="39" priority="52" operator="notEqual">
      <formula>I13</formula>
    </cfRule>
  </conditionalFormatting>
  <conditionalFormatting sqref="H19">
    <cfRule type="cellIs" dxfId="38" priority="54" operator="notEqual">
      <formula>I19</formula>
    </cfRule>
  </conditionalFormatting>
  <conditionalFormatting sqref="H28">
    <cfRule type="cellIs" dxfId="37" priority="50" operator="notEqual">
      <formula>I28</formula>
    </cfRule>
  </conditionalFormatting>
  <conditionalFormatting sqref="I13">
    <cfRule type="cellIs" dxfId="36" priority="51" operator="notEqual">
      <formula>H13</formula>
    </cfRule>
  </conditionalFormatting>
  <conditionalFormatting sqref="I19">
    <cfRule type="cellIs" dxfId="35" priority="49" operator="notEqual">
      <formula>H19</formula>
    </cfRule>
  </conditionalFormatting>
  <conditionalFormatting sqref="I28">
    <cfRule type="cellIs" dxfId="34" priority="53" operator="notEqual">
      <formula>H28</formula>
    </cfRule>
  </conditionalFormatting>
  <conditionalFormatting sqref="N13">
    <cfRule type="cellIs" dxfId="33" priority="46" operator="notEqual">
      <formula>O13</formula>
    </cfRule>
  </conditionalFormatting>
  <conditionalFormatting sqref="N19">
    <cfRule type="cellIs" dxfId="32" priority="48" operator="notEqual">
      <formula>O19</formula>
    </cfRule>
  </conditionalFormatting>
  <conditionalFormatting sqref="N28">
    <cfRule type="cellIs" dxfId="31" priority="44" operator="notEqual">
      <formula>O28</formula>
    </cfRule>
  </conditionalFormatting>
  <conditionalFormatting sqref="O13">
    <cfRule type="cellIs" dxfId="30" priority="45" operator="notEqual">
      <formula>N13</formula>
    </cfRule>
  </conditionalFormatting>
  <conditionalFormatting sqref="O19">
    <cfRule type="cellIs" dxfId="29" priority="43" operator="notEqual">
      <formula>N19</formula>
    </cfRule>
  </conditionalFormatting>
  <conditionalFormatting sqref="O28">
    <cfRule type="cellIs" dxfId="28" priority="47" operator="notEqual">
      <formula>N28</formula>
    </cfRule>
  </conditionalFormatting>
  <conditionalFormatting sqref="V13 V19">
    <cfRule type="cellIs" dxfId="27" priority="12" operator="notEqual">
      <formula>W13</formula>
    </cfRule>
  </conditionalFormatting>
  <conditionalFormatting sqref="V28">
    <cfRule type="cellIs" dxfId="26" priority="8" operator="notEqual">
      <formula>W28</formula>
    </cfRule>
  </conditionalFormatting>
  <conditionalFormatting sqref="W13 W28">
    <cfRule type="cellIs" dxfId="25" priority="11" operator="notEqual">
      <formula>V13</formula>
    </cfRule>
  </conditionalFormatting>
  <conditionalFormatting sqref="W19">
    <cfRule type="cellIs" dxfId="24" priority="9" operator="notEqual">
      <formula>V19</formula>
    </cfRule>
  </conditionalFormatting>
  <conditionalFormatting sqref="AB13 AB19">
    <cfRule type="cellIs" dxfId="23" priority="6" operator="notEqual">
      <formula>AC13</formula>
    </cfRule>
  </conditionalFormatting>
  <conditionalFormatting sqref="AB28">
    <cfRule type="cellIs" dxfId="22" priority="2" operator="notEqual">
      <formula>AC28</formula>
    </cfRule>
  </conditionalFormatting>
  <conditionalFormatting sqref="AC13 AC28">
    <cfRule type="cellIs" dxfId="21" priority="5" operator="notEqual">
      <formula>AB13</formula>
    </cfRule>
  </conditionalFormatting>
  <conditionalFormatting sqref="AC19">
    <cfRule type="cellIs" dxfId="20" priority="3" operator="notEqual">
      <formula>AB19</formula>
    </cfRule>
  </conditionalFormatting>
  <conditionalFormatting sqref="AF13:AO18 AH19:AJ24 AM19:AO24 AF25:AO28">
    <cfRule type="expression" dxfId="19" priority="95">
      <formula>AND(AF13&gt;0,AF13&lt;&gt;"")</formula>
    </cfRule>
    <cfRule type="expression" dxfId="18" priority="96">
      <formula>AND(AF13&lt;0,AF13&lt;&gt;"")</formula>
    </cfRule>
  </conditionalFormatting>
  <conditionalFormatting sqref="AJ32:AJ36">
    <cfRule type="expression" dxfId="17" priority="73">
      <formula>AND(AJ32&gt;0,AJ32&lt;&gt;"")</formula>
    </cfRule>
    <cfRule type="expression" dxfId="16" priority="74">
      <formula>AND(AJ32&lt;0,AJ32&lt;&gt;"")</formula>
    </cfRule>
  </conditionalFormatting>
  <conditionalFormatting sqref="AJ40">
    <cfRule type="expression" dxfId="15" priority="71">
      <formula>AND(AJ40&gt;0,AJ40&lt;&gt;"")</formula>
    </cfRule>
    <cfRule type="expression" dxfId="14" priority="72">
      <formula>AND(AJ40&lt;0,AJ40&lt;&gt;"")</formula>
    </cfRule>
  </conditionalFormatting>
  <conditionalFormatting sqref="AJ44">
    <cfRule type="expression" dxfId="13" priority="69">
      <formula>AND(AJ44&gt;0,AJ44&lt;&gt;"")</formula>
    </cfRule>
    <cfRule type="expression" dxfId="12" priority="70">
      <formula>AND(AJ44&lt;0,AJ44&lt;&gt;"")</formula>
    </cfRule>
  </conditionalFormatting>
  <conditionalFormatting sqref="AO32:AO36">
    <cfRule type="expression" dxfId="11" priority="63">
      <formula>AND(AO32&gt;0,AO32&lt;&gt;"")</formula>
    </cfRule>
    <cfRule type="expression" dxfId="10" priority="64">
      <formula>AND(AO32&lt;0,AO32&lt;&gt;"")</formula>
    </cfRule>
  </conditionalFormatting>
  <conditionalFormatting sqref="AO40">
    <cfRule type="expression" dxfId="9" priority="61">
      <formula>AND(AO40&gt;0,AO40&lt;&gt;"")</formula>
    </cfRule>
    <cfRule type="expression" dxfId="8" priority="62">
      <formula>AND(AO40&lt;0,AO40&lt;&gt;"")</formula>
    </cfRule>
  </conditionalFormatting>
  <conditionalFormatting sqref="AO44">
    <cfRule type="expression" dxfId="7" priority="59">
      <formula>AND(AO44&gt;0,AO44&lt;&gt;"")</formula>
    </cfRule>
    <cfRule type="expression" dxfId="6" priority="60">
      <formula>AND(AO44&lt;0,AO44&lt;&gt;"")</formula>
    </cfRule>
  </conditionalFormatting>
  <pageMargins left="0.70866141732283472" right="0.70866141732283472" top="0.78740157480314965" bottom="0.78740157480314965" header="0.31496062992125984" footer="0.31496062992125984"/>
  <pageSetup paperSize="8" scale="45" orientation="landscape" r:id="rId2"/>
  <headerFooter>
    <oddHeader>&amp;CAusdruck vom &amp;D</oddHeader>
    <oddFooter>&amp;L&amp;F&amp;RVersion V3</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view="pageLayout" zoomScale="55" zoomScaleNormal="70" zoomScalePageLayoutView="55" workbookViewId="0">
      <selection activeCell="D16" sqref="D16"/>
    </sheetView>
  </sheetViews>
  <sheetFormatPr baseColWidth="10" defaultRowHeight="14.25" x14ac:dyDescent="0.25"/>
  <cols>
    <col min="1" max="1" width="4.7109375" style="65" customWidth="1"/>
    <col min="2" max="2" width="7.42578125" style="65" customWidth="1"/>
    <col min="3" max="3" width="47.140625" style="65" customWidth="1"/>
    <col min="4" max="5" width="36" style="65" customWidth="1"/>
    <col min="6" max="7" width="4.85546875" style="65" customWidth="1"/>
    <col min="8" max="8" width="5.140625" style="65" customWidth="1"/>
    <col min="9" max="10" width="36" style="65" customWidth="1"/>
    <col min="11" max="12" width="4.85546875" style="65" customWidth="1"/>
    <col min="13" max="13" width="5.140625" style="65" customWidth="1"/>
    <col min="14" max="15" width="36" style="65" customWidth="1"/>
    <col min="16" max="16" width="4.85546875" style="65" customWidth="1"/>
    <col min="17" max="16384" width="11.42578125" style="65"/>
  </cols>
  <sheetData>
    <row r="1" spans="1:16" ht="18.75" customHeight="1" x14ac:dyDescent="0.25">
      <c r="A1" s="42"/>
      <c r="B1" s="42"/>
      <c r="C1" s="42"/>
      <c r="D1" s="42"/>
      <c r="E1" s="42"/>
      <c r="F1" s="42"/>
      <c r="G1" s="42"/>
      <c r="H1" s="42"/>
      <c r="I1" s="42"/>
      <c r="J1" s="42"/>
      <c r="K1" s="42"/>
      <c r="L1" s="42"/>
      <c r="M1" s="42"/>
      <c r="N1" s="42"/>
      <c r="O1" s="42"/>
      <c r="P1" s="42"/>
    </row>
    <row r="2" spans="1:16" ht="18.75" customHeight="1" x14ac:dyDescent="0.25">
      <c r="A2" s="42"/>
      <c r="B2" s="42"/>
      <c r="C2" s="42"/>
      <c r="D2" s="42"/>
      <c r="E2" s="42"/>
      <c r="F2" s="42"/>
      <c r="G2" s="42"/>
      <c r="H2" s="3" t="s">
        <v>30</v>
      </c>
      <c r="I2" s="240" t="str">
        <f>IF('1. Allg. Daten'!$D$11&lt;&gt;"",'1. Allg. Daten'!$D$11,"")</f>
        <v/>
      </c>
      <c r="J2" s="240"/>
      <c r="K2" s="240"/>
      <c r="L2" s="42"/>
      <c r="M2" s="42"/>
      <c r="N2" s="42"/>
      <c r="O2" s="42"/>
      <c r="P2" s="42"/>
    </row>
    <row r="3" spans="1:16" ht="18.75" customHeight="1" x14ac:dyDescent="0.25">
      <c r="A3" s="42"/>
      <c r="B3" s="42"/>
      <c r="C3" s="42"/>
      <c r="D3" s="42"/>
      <c r="E3" s="42"/>
      <c r="F3" s="42"/>
      <c r="G3" s="42"/>
      <c r="H3" s="3" t="s">
        <v>179</v>
      </c>
      <c r="I3" s="240" t="str">
        <f>IF('1. Allg. Daten'!$D$13&lt;&gt;"",'1. Allg. Daten'!$D$13&amp;", "&amp;'1. Allg. Daten'!$D$14&amp;" Hamburg","")</f>
        <v/>
      </c>
      <c r="J3" s="240"/>
      <c r="K3" s="240"/>
      <c r="L3" s="42"/>
      <c r="M3" s="42"/>
      <c r="N3" s="42"/>
      <c r="O3" s="42"/>
      <c r="P3" s="42"/>
    </row>
    <row r="4" spans="1:16" s="2" customFormat="1" ht="18.75" customHeight="1" x14ac:dyDescent="0.25">
      <c r="A4" s="1"/>
      <c r="B4" s="1"/>
      <c r="C4" s="1"/>
      <c r="D4" s="1"/>
      <c r="E4" s="1"/>
      <c r="F4" s="3"/>
      <c r="G4" s="3"/>
      <c r="H4" s="1"/>
      <c r="I4" s="1"/>
      <c r="J4" s="1"/>
      <c r="K4" s="3"/>
      <c r="L4" s="3"/>
      <c r="M4" s="42"/>
      <c r="N4" s="42"/>
      <c r="O4" s="42"/>
      <c r="P4" s="42"/>
    </row>
    <row r="5" spans="1:16" s="2" customFormat="1" ht="54" customHeight="1" x14ac:dyDescent="0.25">
      <c r="A5" s="182" t="s">
        <v>157</v>
      </c>
      <c r="B5" s="182"/>
      <c r="C5" s="182"/>
      <c r="D5" s="182"/>
      <c r="E5" s="182"/>
      <c r="F5" s="182"/>
      <c r="G5" s="182"/>
      <c r="H5" s="182"/>
      <c r="I5" s="182"/>
      <c r="J5" s="182"/>
      <c r="K5" s="182"/>
      <c r="M5" s="42"/>
      <c r="N5" s="42"/>
      <c r="O5" s="42"/>
      <c r="P5" s="42"/>
    </row>
    <row r="6" spans="1:16" s="2" customFormat="1" ht="26.25" customHeight="1" x14ac:dyDescent="0.25">
      <c r="A6" s="276" t="s">
        <v>135</v>
      </c>
      <c r="B6" s="276"/>
      <c r="C6" s="276"/>
      <c r="D6" s="276"/>
      <c r="E6" s="276"/>
      <c r="F6" s="276"/>
      <c r="G6" s="276"/>
      <c r="H6" s="276"/>
      <c r="I6" s="276"/>
      <c r="J6" s="276"/>
      <c r="K6" s="276"/>
      <c r="M6" s="42"/>
      <c r="N6" s="42"/>
      <c r="O6" s="42"/>
      <c r="P6" s="42"/>
    </row>
    <row r="7" spans="1:16" ht="18.75" customHeight="1" x14ac:dyDescent="0.25">
      <c r="A7" s="42"/>
      <c r="B7" s="42"/>
      <c r="C7" s="42"/>
      <c r="D7" s="42"/>
      <c r="E7" s="42"/>
      <c r="F7" s="42"/>
      <c r="G7" s="42"/>
      <c r="H7" s="42"/>
      <c r="I7" s="10" t="s">
        <v>46</v>
      </c>
      <c r="J7" s="10" t="s">
        <v>47</v>
      </c>
      <c r="K7" s="42"/>
      <c r="L7" s="42"/>
      <c r="M7" s="42"/>
      <c r="N7" s="42"/>
      <c r="O7" s="42"/>
      <c r="P7" s="42"/>
    </row>
    <row r="8" spans="1:16" ht="18.75" customHeight="1" x14ac:dyDescent="0.25">
      <c r="A8" s="42"/>
      <c r="B8" s="42"/>
      <c r="C8" s="42"/>
      <c r="D8" s="42"/>
      <c r="E8" s="42"/>
      <c r="F8" s="42"/>
      <c r="G8" s="42"/>
      <c r="H8" s="42"/>
      <c r="I8" s="115"/>
      <c r="J8" s="111"/>
      <c r="K8" s="42"/>
      <c r="L8" s="42"/>
      <c r="M8" s="42"/>
      <c r="N8" s="42"/>
      <c r="O8" s="42"/>
      <c r="P8" s="42"/>
    </row>
    <row r="9" spans="1:16" ht="26.25" x14ac:dyDescent="0.25">
      <c r="A9" s="85" t="s">
        <v>133</v>
      </c>
      <c r="B9" s="42"/>
      <c r="C9" s="42"/>
      <c r="D9" s="42"/>
      <c r="E9" s="42"/>
      <c r="F9" s="42"/>
      <c r="G9" s="42"/>
      <c r="H9" s="42"/>
      <c r="I9" s="42"/>
      <c r="J9" s="42"/>
      <c r="K9" s="42"/>
      <c r="L9" s="42"/>
      <c r="M9" s="42"/>
      <c r="N9" s="42"/>
      <c r="O9" s="42"/>
      <c r="P9" s="42"/>
    </row>
    <row r="10" spans="1:16" ht="18.75" customHeight="1" x14ac:dyDescent="0.25">
      <c r="A10" s="42"/>
      <c r="B10" s="41"/>
      <c r="C10" s="42"/>
      <c r="D10" s="42"/>
      <c r="E10" s="42"/>
      <c r="F10" s="42"/>
      <c r="G10" s="42"/>
      <c r="H10" s="42"/>
      <c r="I10" s="42"/>
      <c r="J10" s="42"/>
      <c r="K10" s="42"/>
      <c r="L10" s="42"/>
      <c r="M10" s="42"/>
      <c r="N10" s="42"/>
      <c r="O10" s="42"/>
      <c r="P10" s="42"/>
    </row>
    <row r="11" spans="1:16" ht="26.25" x14ac:dyDescent="0.25">
      <c r="A11" s="42"/>
      <c r="B11" s="41"/>
      <c r="C11" s="42"/>
      <c r="D11" s="275" t="s">
        <v>159</v>
      </c>
      <c r="E11" s="275"/>
      <c r="F11" s="42"/>
      <c r="G11" s="42"/>
      <c r="H11" s="42"/>
      <c r="I11" s="275" t="s">
        <v>138</v>
      </c>
      <c r="J11" s="275"/>
      <c r="K11" s="42"/>
      <c r="L11" s="42"/>
      <c r="M11" s="42"/>
      <c r="N11" s="275" t="s">
        <v>139</v>
      </c>
      <c r="O11" s="275"/>
      <c r="P11" s="42"/>
    </row>
    <row r="12" spans="1:16" ht="18.75" customHeight="1" x14ac:dyDescent="0.25">
      <c r="A12" s="42"/>
      <c r="B12" s="41"/>
      <c r="C12" s="42"/>
      <c r="D12" s="57" t="s">
        <v>92</v>
      </c>
      <c r="E12" s="86" t="s">
        <v>93</v>
      </c>
      <c r="F12" s="42"/>
      <c r="G12" s="42"/>
      <c r="H12" s="42"/>
      <c r="I12" s="57" t="s">
        <v>92</v>
      </c>
      <c r="J12" s="86" t="s">
        <v>93</v>
      </c>
      <c r="K12" s="42"/>
      <c r="L12" s="42"/>
      <c r="M12" s="42"/>
      <c r="N12" s="57" t="s">
        <v>92</v>
      </c>
      <c r="O12" s="86" t="s">
        <v>93</v>
      </c>
      <c r="P12" s="42"/>
    </row>
    <row r="13" spans="1:16" ht="33.75" customHeight="1" x14ac:dyDescent="0.25">
      <c r="A13" s="42"/>
      <c r="B13" s="41"/>
      <c r="C13" s="42"/>
      <c r="D13" s="58" t="s">
        <v>2</v>
      </c>
      <c r="E13" s="87" t="s">
        <v>66</v>
      </c>
      <c r="F13" s="42"/>
      <c r="G13" s="42"/>
      <c r="H13" s="42"/>
      <c r="I13" s="58" t="s">
        <v>2</v>
      </c>
      <c r="J13" s="87" t="s">
        <v>66</v>
      </c>
      <c r="K13" s="42"/>
      <c r="L13" s="42"/>
      <c r="M13" s="42"/>
      <c r="N13" s="58" t="s">
        <v>2</v>
      </c>
      <c r="O13" s="87" t="s">
        <v>66</v>
      </c>
      <c r="P13" s="42"/>
    </row>
    <row r="14" spans="1:16" ht="18.75" customHeight="1" x14ac:dyDescent="0.25">
      <c r="A14" s="42"/>
      <c r="B14" s="88" t="s">
        <v>11</v>
      </c>
      <c r="C14" s="42"/>
      <c r="D14" s="60" t="s">
        <v>94</v>
      </c>
      <c r="E14" s="89" t="s">
        <v>95</v>
      </c>
      <c r="F14" s="42"/>
      <c r="G14" s="42"/>
      <c r="H14" s="42"/>
      <c r="I14" s="60" t="s">
        <v>94</v>
      </c>
      <c r="J14" s="89" t="s">
        <v>95</v>
      </c>
      <c r="K14" s="42"/>
      <c r="L14" s="42"/>
      <c r="M14" s="42"/>
      <c r="N14" s="60" t="s">
        <v>94</v>
      </c>
      <c r="O14" s="89" t="s">
        <v>95</v>
      </c>
      <c r="P14" s="42"/>
    </row>
    <row r="15" spans="1:16" ht="18.75" customHeight="1" x14ac:dyDescent="0.25">
      <c r="A15" s="42"/>
      <c r="B15" s="262" t="s">
        <v>3</v>
      </c>
      <c r="C15" s="263"/>
      <c r="D15" s="49" t="s">
        <v>63</v>
      </c>
      <c r="E15" s="49" t="s">
        <v>63</v>
      </c>
      <c r="F15" s="42"/>
      <c r="G15" s="42"/>
      <c r="H15" s="42"/>
      <c r="I15" s="49" t="s">
        <v>63</v>
      </c>
      <c r="J15" s="49" t="s">
        <v>63</v>
      </c>
      <c r="K15" s="42"/>
      <c r="L15" s="42"/>
      <c r="M15" s="42"/>
      <c r="N15" s="49" t="s">
        <v>63</v>
      </c>
      <c r="O15" s="49" t="s">
        <v>63</v>
      </c>
      <c r="P15" s="42"/>
    </row>
    <row r="16" spans="1:16" ht="45" x14ac:dyDescent="0.25">
      <c r="A16" s="42"/>
      <c r="B16" s="83"/>
      <c r="C16" s="78" t="s">
        <v>22</v>
      </c>
      <c r="D16" s="116"/>
      <c r="E16" s="117"/>
      <c r="F16" s="42"/>
      <c r="G16" s="42"/>
      <c r="H16" s="42"/>
      <c r="I16" s="116"/>
      <c r="J16" s="117"/>
      <c r="K16" s="42"/>
      <c r="L16" s="42"/>
      <c r="M16" s="42"/>
      <c r="N16" s="156" t="str">
        <f t="shared" ref="N16:N18" si="0">IFERROR((I16-D16)/D16, "")</f>
        <v/>
      </c>
      <c r="O16" s="156" t="str">
        <f t="shared" ref="O16:O18" si="1">IFERROR((J16-E16)/E16, "")</f>
        <v/>
      </c>
      <c r="P16" s="42"/>
    </row>
    <row r="17" spans="1:16" ht="30" x14ac:dyDescent="0.25">
      <c r="A17" s="42"/>
      <c r="B17" s="43"/>
      <c r="C17" s="84" t="s">
        <v>23</v>
      </c>
      <c r="D17" s="118"/>
      <c r="E17" s="118"/>
      <c r="F17" s="42"/>
      <c r="G17" s="42"/>
      <c r="H17" s="42"/>
      <c r="I17" s="118"/>
      <c r="J17" s="118"/>
      <c r="K17" s="42"/>
      <c r="L17" s="42"/>
      <c r="M17" s="42"/>
      <c r="N17" s="156" t="str">
        <f t="shared" si="0"/>
        <v/>
      </c>
      <c r="O17" s="156" t="str">
        <f t="shared" si="1"/>
        <v/>
      </c>
      <c r="P17" s="42"/>
    </row>
    <row r="18" spans="1:16" ht="18.75" customHeight="1" x14ac:dyDescent="0.25">
      <c r="A18" s="42"/>
      <c r="B18" s="63"/>
      <c r="C18" s="80" t="s">
        <v>12</v>
      </c>
      <c r="D18" s="112" t="str">
        <f>IF(OR(D16&lt;&gt;"",D17&lt;&gt;""),SUM(D16:D17),"")</f>
        <v/>
      </c>
      <c r="E18" s="112" t="str">
        <f>IF(OR(E16&lt;&gt;"",E17&lt;&gt;""),SUM(E16:E17),"")</f>
        <v/>
      </c>
      <c r="F18" s="42"/>
      <c r="G18" s="42"/>
      <c r="H18" s="42"/>
      <c r="I18" s="112" t="str">
        <f>IF(OR(I16&lt;&gt;"",I17&lt;&gt;""),SUM(I16:I17),"")</f>
        <v/>
      </c>
      <c r="J18" s="112" t="str">
        <f>IF(OR(J16&lt;&gt;"",J17&lt;&gt;""),SUM(J16:J17),"")</f>
        <v/>
      </c>
      <c r="K18" s="42"/>
      <c r="L18" s="42"/>
      <c r="M18" s="42"/>
      <c r="N18" s="156" t="str">
        <f t="shared" si="0"/>
        <v/>
      </c>
      <c r="O18" s="156" t="str">
        <f t="shared" si="1"/>
        <v/>
      </c>
      <c r="P18" s="42"/>
    </row>
    <row r="19" spans="1:16" ht="18.75" customHeight="1" x14ac:dyDescent="0.25">
      <c r="A19" s="42"/>
      <c r="B19" s="42"/>
      <c r="C19" s="64"/>
      <c r="D19" s="81"/>
      <c r="E19" s="81"/>
      <c r="F19" s="42"/>
      <c r="G19" s="42"/>
      <c r="H19" s="42"/>
      <c r="I19" s="81"/>
      <c r="J19" s="81"/>
      <c r="K19" s="42"/>
      <c r="L19" s="42"/>
      <c r="M19" s="42"/>
      <c r="N19" s="81"/>
      <c r="O19" s="81"/>
      <c r="P19" s="42"/>
    </row>
    <row r="20" spans="1:16" ht="18.75" customHeight="1" x14ac:dyDescent="0.25">
      <c r="A20" s="42"/>
      <c r="B20" s="47" t="s">
        <v>1</v>
      </c>
      <c r="C20" s="42"/>
      <c r="D20" s="82"/>
      <c r="E20" s="82"/>
      <c r="F20" s="42"/>
      <c r="G20" s="42"/>
      <c r="H20" s="42"/>
      <c r="I20" s="82"/>
      <c r="J20" s="82"/>
      <c r="K20" s="42"/>
      <c r="L20" s="42"/>
      <c r="M20" s="42"/>
      <c r="N20" s="82"/>
      <c r="O20" s="82"/>
      <c r="P20" s="42"/>
    </row>
    <row r="21" spans="1:16" ht="33.75" customHeight="1" x14ac:dyDescent="0.25">
      <c r="A21" s="42"/>
      <c r="B21" s="263" t="s">
        <v>99</v>
      </c>
      <c r="C21" s="263"/>
      <c r="D21" s="49" t="s">
        <v>10</v>
      </c>
      <c r="E21" s="49" t="s">
        <v>10</v>
      </c>
      <c r="F21" s="42"/>
      <c r="G21" s="42"/>
      <c r="H21" s="42"/>
      <c r="I21" s="49" t="s">
        <v>10</v>
      </c>
      <c r="J21" s="49" t="s">
        <v>10</v>
      </c>
      <c r="K21" s="42"/>
      <c r="L21" s="42"/>
      <c r="M21" s="42"/>
      <c r="N21" s="49" t="s">
        <v>10</v>
      </c>
      <c r="O21" s="49" t="s">
        <v>10</v>
      </c>
      <c r="P21" s="42"/>
    </row>
    <row r="22" spans="1:16" ht="43.5" customHeight="1" x14ac:dyDescent="0.25">
      <c r="A22" s="42"/>
      <c r="B22" s="77"/>
      <c r="C22" s="78" t="s">
        <v>26</v>
      </c>
      <c r="D22" s="119"/>
      <c r="E22" s="119"/>
      <c r="F22" s="42"/>
      <c r="G22" s="42"/>
      <c r="H22" s="42"/>
      <c r="I22" s="119"/>
      <c r="J22" s="119"/>
      <c r="K22" s="42"/>
      <c r="L22" s="42"/>
      <c r="M22" s="42"/>
      <c r="N22" s="156" t="str">
        <f t="shared" ref="N22:N26" si="2">IFERROR((I22-D22)/D22, "")</f>
        <v/>
      </c>
      <c r="O22" s="156" t="str">
        <f t="shared" ref="O22:O26" si="3">IFERROR((J22-E22)/E22, "")</f>
        <v/>
      </c>
      <c r="P22" s="42"/>
    </row>
    <row r="23" spans="1:16" ht="30" x14ac:dyDescent="0.25">
      <c r="A23" s="42"/>
      <c r="B23" s="43"/>
      <c r="C23" s="79" t="s">
        <v>21</v>
      </c>
      <c r="D23" s="120"/>
      <c r="E23" s="120"/>
      <c r="F23" s="42"/>
      <c r="G23" s="42"/>
      <c r="H23" s="42"/>
      <c r="I23" s="120"/>
      <c r="J23" s="120"/>
      <c r="K23" s="42"/>
      <c r="L23" s="42"/>
      <c r="M23" s="42"/>
      <c r="N23" s="156" t="str">
        <f t="shared" si="2"/>
        <v/>
      </c>
      <c r="O23" s="156" t="str">
        <f t="shared" si="3"/>
        <v/>
      </c>
      <c r="P23" s="42"/>
    </row>
    <row r="24" spans="1:16" ht="30" x14ac:dyDescent="0.25">
      <c r="A24" s="42"/>
      <c r="B24" s="43"/>
      <c r="C24" s="79" t="s">
        <v>19</v>
      </c>
      <c r="D24" s="120"/>
      <c r="E24" s="120"/>
      <c r="F24" s="42"/>
      <c r="G24" s="42"/>
      <c r="H24" s="42"/>
      <c r="I24" s="120"/>
      <c r="J24" s="120"/>
      <c r="K24" s="42"/>
      <c r="L24" s="42"/>
      <c r="M24" s="42"/>
      <c r="N24" s="156" t="str">
        <f t="shared" si="2"/>
        <v/>
      </c>
      <c r="O24" s="156" t="str">
        <f t="shared" si="3"/>
        <v/>
      </c>
      <c r="P24" s="42"/>
    </row>
    <row r="25" spans="1:16" ht="30" x14ac:dyDescent="0.25">
      <c r="A25" s="42"/>
      <c r="B25" s="43"/>
      <c r="C25" s="79" t="s">
        <v>20</v>
      </c>
      <c r="D25" s="120"/>
      <c r="E25" s="120"/>
      <c r="F25" s="42"/>
      <c r="G25" s="42"/>
      <c r="H25" s="42"/>
      <c r="I25" s="120"/>
      <c r="J25" s="120"/>
      <c r="K25" s="42"/>
      <c r="L25" s="42"/>
      <c r="M25" s="42"/>
      <c r="N25" s="156" t="str">
        <f t="shared" si="2"/>
        <v/>
      </c>
      <c r="O25" s="156" t="str">
        <f t="shared" si="3"/>
        <v/>
      </c>
      <c r="P25" s="42"/>
    </row>
    <row r="26" spans="1:16" ht="18.75" customHeight="1" x14ac:dyDescent="0.25">
      <c r="A26" s="42"/>
      <c r="B26" s="63"/>
      <c r="C26" s="64" t="s">
        <v>5</v>
      </c>
      <c r="D26" s="112" t="str">
        <f>IF(OR(D22&lt;&gt;"",D23&lt;&gt;"",D24&lt;&gt;"",D25&lt;&gt;""),SUM(D22:D25),"")</f>
        <v/>
      </c>
      <c r="E26" s="112" t="str">
        <f>IF(OR(E22&lt;&gt;"",E23&lt;&gt;"",E24&lt;&gt;"",E25&lt;&gt;""),SUM(E22:E25),"")</f>
        <v/>
      </c>
      <c r="F26" s="42"/>
      <c r="G26" s="42"/>
      <c r="H26" s="42"/>
      <c r="I26" s="112" t="str">
        <f>IF(OR(I22&lt;&gt;"",I23&lt;&gt;"",I24&lt;&gt;"",I25&lt;&gt;""),SUM(I22:I25),"")</f>
        <v/>
      </c>
      <c r="J26" s="112" t="str">
        <f>IF(OR(J22&lt;&gt;"",J23&lt;&gt;"",J24&lt;&gt;"",J25&lt;&gt;""),SUM(J22:J25),"")</f>
        <v/>
      </c>
      <c r="K26" s="42"/>
      <c r="L26" s="42"/>
      <c r="M26" s="42"/>
      <c r="N26" s="156" t="str">
        <f t="shared" si="2"/>
        <v/>
      </c>
      <c r="O26" s="156" t="str">
        <f t="shared" si="3"/>
        <v/>
      </c>
      <c r="P26" s="42"/>
    </row>
    <row r="27" spans="1:16" ht="18.75" customHeight="1" thickBot="1" x14ac:dyDescent="0.3">
      <c r="A27" s="42"/>
      <c r="B27" s="41"/>
      <c r="C27" s="42"/>
      <c r="D27" s="42"/>
      <c r="E27" s="42"/>
      <c r="F27" s="42"/>
      <c r="G27" s="42"/>
      <c r="H27" s="42"/>
      <c r="I27" s="42"/>
      <c r="J27" s="42"/>
      <c r="K27" s="42"/>
      <c r="L27" s="42"/>
      <c r="M27" s="42"/>
      <c r="N27" s="42"/>
      <c r="O27" s="42"/>
      <c r="P27" s="42"/>
    </row>
    <row r="28" spans="1:16" ht="18.75" customHeight="1" x14ac:dyDescent="0.25">
      <c r="A28" s="66"/>
      <c r="B28" s="67"/>
      <c r="C28" s="68"/>
      <c r="D28" s="68"/>
      <c r="E28" s="68"/>
      <c r="F28" s="69"/>
      <c r="G28" s="42"/>
      <c r="H28" s="66"/>
      <c r="I28" s="68"/>
      <c r="J28" s="68"/>
      <c r="K28" s="69"/>
      <c r="L28" s="42"/>
      <c r="M28" s="66"/>
      <c r="N28" s="68"/>
      <c r="O28" s="68"/>
      <c r="P28" s="69"/>
    </row>
    <row r="29" spans="1:16" ht="18.75" customHeight="1" x14ac:dyDescent="0.25">
      <c r="A29" s="70"/>
      <c r="B29" s="71" t="s">
        <v>13</v>
      </c>
      <c r="C29" s="72"/>
      <c r="D29" s="49" t="s">
        <v>64</v>
      </c>
      <c r="E29" s="49" t="s">
        <v>64</v>
      </c>
      <c r="F29" s="73"/>
      <c r="G29" s="42"/>
      <c r="H29" s="70"/>
      <c r="I29" s="49" t="s">
        <v>64</v>
      </c>
      <c r="J29" s="49" t="s">
        <v>64</v>
      </c>
      <c r="K29" s="73"/>
      <c r="L29" s="42"/>
      <c r="M29" s="70"/>
      <c r="N29" s="49" t="s">
        <v>64</v>
      </c>
      <c r="O29" s="49" t="s">
        <v>64</v>
      </c>
      <c r="P29" s="73"/>
    </row>
    <row r="30" spans="1:16" ht="32.25" customHeight="1" x14ac:dyDescent="0.25">
      <c r="A30" s="70"/>
      <c r="B30" s="273" t="s">
        <v>25</v>
      </c>
      <c r="C30" s="274"/>
      <c r="D30" s="112" t="str">
        <f>IF(OR(D18&lt;&gt;"",D26&lt;&gt;""),SUM(D18)+SUM(D26),"")</f>
        <v/>
      </c>
      <c r="E30" s="112" t="str">
        <f>IF(OR(E18&lt;&gt;"",E26&lt;&gt;""),SUM(E18)+SUM(E26),"")</f>
        <v/>
      </c>
      <c r="F30" s="73"/>
      <c r="G30" s="42"/>
      <c r="H30" s="70"/>
      <c r="I30" s="112" t="str">
        <f>IF(OR(I18&lt;&gt;"",I26&lt;&gt;""),SUM(I18)+SUM(I26),"")</f>
        <v/>
      </c>
      <c r="J30" s="112" t="str">
        <f>IF(OR(J18&lt;&gt;"",J26&lt;&gt;""),SUM(J18)+SUM(J26),"")</f>
        <v/>
      </c>
      <c r="K30" s="73"/>
      <c r="L30" s="42"/>
      <c r="M30" s="70"/>
      <c r="N30" s="156" t="str">
        <f>IFERROR((I30-D30)/D30, "")</f>
        <v/>
      </c>
      <c r="O30" s="156" t="str">
        <f>IFERROR((J30-E30)/E30, "")</f>
        <v/>
      </c>
      <c r="P30" s="73"/>
    </row>
    <row r="31" spans="1:16" ht="18.75" customHeight="1" thickBot="1" x14ac:dyDescent="0.3">
      <c r="A31" s="74"/>
      <c r="B31" s="75"/>
      <c r="C31" s="75"/>
      <c r="D31" s="75"/>
      <c r="E31" s="75"/>
      <c r="F31" s="76"/>
      <c r="G31" s="42"/>
      <c r="H31" s="74"/>
      <c r="I31" s="75"/>
      <c r="J31" s="75"/>
      <c r="K31" s="76"/>
      <c r="L31" s="42"/>
      <c r="M31" s="74"/>
      <c r="N31" s="75"/>
      <c r="O31" s="75"/>
      <c r="P31" s="76"/>
    </row>
    <row r="32" spans="1:16" ht="18.75" customHeight="1" x14ac:dyDescent="0.25">
      <c r="A32" s="42"/>
      <c r="B32" s="42"/>
      <c r="C32" s="42"/>
      <c r="D32" s="42"/>
      <c r="E32" s="42"/>
      <c r="F32" s="42"/>
      <c r="G32" s="42"/>
      <c r="H32" s="42"/>
      <c r="I32" s="42"/>
      <c r="J32" s="42"/>
      <c r="K32" s="42"/>
      <c r="L32" s="42"/>
      <c r="M32" s="42"/>
      <c r="N32" s="42"/>
      <c r="O32" s="42"/>
      <c r="P32" s="42"/>
    </row>
    <row r="33" spans="1:16" ht="15" x14ac:dyDescent="0.25">
      <c r="A33" s="42"/>
      <c r="B33" s="42"/>
      <c r="C33" s="42"/>
      <c r="D33" s="42"/>
      <c r="E33" s="42"/>
      <c r="F33" s="42"/>
      <c r="G33" s="42"/>
      <c r="H33" s="42"/>
      <c r="I33" s="42"/>
      <c r="J33" s="42"/>
      <c r="K33" s="42"/>
      <c r="L33" s="42"/>
      <c r="M33" s="42"/>
      <c r="N33" s="42"/>
      <c r="O33" s="42"/>
      <c r="P33" s="42"/>
    </row>
    <row r="34" spans="1:16" ht="15" x14ac:dyDescent="0.25">
      <c r="A34" s="42"/>
      <c r="B34" s="42"/>
      <c r="C34" s="42"/>
      <c r="D34" s="42"/>
      <c r="E34" s="42"/>
      <c r="F34" s="42"/>
      <c r="G34" s="42"/>
      <c r="H34" s="42"/>
      <c r="I34" s="42"/>
      <c r="J34" s="42"/>
      <c r="K34" s="42"/>
      <c r="L34" s="42"/>
      <c r="M34" s="42"/>
      <c r="N34" s="42"/>
      <c r="O34" s="42"/>
      <c r="P34" s="42"/>
    </row>
    <row r="35" spans="1:16" ht="15" x14ac:dyDescent="0.25">
      <c r="A35" s="42"/>
      <c r="B35" s="42"/>
      <c r="C35" s="42"/>
      <c r="D35" s="42"/>
      <c r="E35" s="42"/>
      <c r="F35" s="42"/>
      <c r="G35" s="42"/>
      <c r="H35" s="42"/>
      <c r="I35" s="42"/>
      <c r="J35" s="42"/>
      <c r="K35" s="42"/>
      <c r="L35" s="42"/>
      <c r="M35" s="42"/>
      <c r="N35" s="42"/>
      <c r="O35" s="42"/>
      <c r="P35" s="42"/>
    </row>
    <row r="36" spans="1:16" ht="15" x14ac:dyDescent="0.25">
      <c r="A36" s="42"/>
      <c r="B36" s="42"/>
      <c r="C36" s="42"/>
      <c r="D36" s="42"/>
      <c r="E36" s="42"/>
      <c r="F36" s="42"/>
      <c r="G36" s="42"/>
      <c r="H36" s="42"/>
      <c r="I36" s="42"/>
      <c r="J36" s="42"/>
      <c r="K36" s="42"/>
      <c r="L36" s="42"/>
      <c r="M36" s="42"/>
      <c r="N36" s="42"/>
      <c r="O36" s="42"/>
      <c r="P36" s="42"/>
    </row>
  </sheetData>
  <sheetProtection algorithmName="SHA-512" hashValue="X6GO1FltWCo98J0D2Ri119QIKsZrZwQO+V3GR6BH3kRdq533MECAlo3HA1xpJl6iwv4jZFH6kLplg6r+b2eCuQ==" saltValue="7nbabtpFa7NCjlFIBNwYDA==" spinCount="100000" sheet="1" selectLockedCells="1"/>
  <customSheetViews>
    <customSheetView guid="{4F6BB435-FBFE-45C4-A478-73F91C83BCC4}" scale="70" showPageBreaks="1" showGridLines="0" printArea="1" view="pageLayout">
      <selection activeCell="E14" sqref="E14"/>
      <pageMargins left="0.70866141732283472" right="0.70866141732283472" top="0.78740157480314965" bottom="0.78740157480314965" header="0.31496062992125984" footer="0.31496062992125984"/>
      <pageSetup paperSize="9" scale="64" orientation="portrait" r:id="rId1"/>
      <headerFooter>
        <oddHeader>&amp;CAusdruck vom &amp;D</oddHeader>
        <oddFooter>&amp;CÖkobilanzierung im Rahmen der Hamburger Holzbauförderung für Nichtwohngebäude</oddFooter>
      </headerFooter>
    </customSheetView>
  </customSheetViews>
  <mergeCells count="10">
    <mergeCell ref="A5:K5"/>
    <mergeCell ref="A6:K6"/>
    <mergeCell ref="I2:K2"/>
    <mergeCell ref="I3:K3"/>
    <mergeCell ref="B15:C15"/>
    <mergeCell ref="B30:C30"/>
    <mergeCell ref="B21:C21"/>
    <mergeCell ref="N11:O11"/>
    <mergeCell ref="D11:E11"/>
    <mergeCell ref="I11:J11"/>
  </mergeCells>
  <conditionalFormatting sqref="N16:O18">
    <cfRule type="expression" dxfId="5" priority="1">
      <formula>AND(N16&gt;0,N16&lt;&gt;"")</formula>
    </cfRule>
    <cfRule type="expression" dxfId="4" priority="2">
      <formula>AND(N16&lt;0,N16&lt;&gt;"")</formula>
    </cfRule>
  </conditionalFormatting>
  <conditionalFormatting sqref="N22:O26">
    <cfRule type="expression" dxfId="3" priority="3">
      <formula>AND(N22&gt;0,N22&lt;&gt;"")</formula>
    </cfRule>
    <cfRule type="expression" dxfId="2" priority="4">
      <formula>AND(N22&lt;0,N22&lt;&gt;"")</formula>
    </cfRule>
  </conditionalFormatting>
  <conditionalFormatting sqref="N30:O30">
    <cfRule type="expression" dxfId="1" priority="7">
      <formula>AND(N30&gt;0,N30&lt;&gt;"")</formula>
    </cfRule>
    <cfRule type="expression" dxfId="0" priority="8">
      <formula>AND(N30&lt;0,N30&lt;&gt;"")</formula>
    </cfRule>
  </conditionalFormatting>
  <pageMargins left="0.70866141732283472" right="0.70866141732283472" top="0.78740157480314965" bottom="0.78740157480314965" header="0.31496062992125984" footer="0.31496062992125984"/>
  <pageSetup paperSize="9" scale="58" orientation="landscape" r:id="rId2"/>
  <headerFooter>
    <oddHeader>&amp;CAusdruck vom &amp;D</oddHeader>
    <oddFooter>&amp;L&amp;F&amp;RVersion V3</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view="pageLayout" zoomScale="85" zoomScaleNormal="85" zoomScalePageLayoutView="85" workbookViewId="0">
      <selection activeCell="B3" sqref="B3:D3"/>
    </sheetView>
  </sheetViews>
  <sheetFormatPr baseColWidth="10" defaultRowHeight="14.25" x14ac:dyDescent="0.25"/>
  <cols>
    <col min="1" max="1" width="6.5703125" style="93" customWidth="1"/>
    <col min="2" max="2" width="10.28515625" style="102" customWidth="1"/>
    <col min="3" max="3" width="23.85546875" style="103" customWidth="1"/>
    <col min="4" max="4" width="105.28515625" style="93" customWidth="1"/>
    <col min="5" max="16384" width="11.42578125" style="93"/>
  </cols>
  <sheetData>
    <row r="1" spans="1:5" ht="15" x14ac:dyDescent="0.25">
      <c r="A1" s="90"/>
      <c r="B1" s="91"/>
      <c r="C1" s="92"/>
      <c r="D1" s="90"/>
      <c r="E1" s="90"/>
    </row>
    <row r="2" spans="1:5" ht="15" x14ac:dyDescent="0.25">
      <c r="A2" s="90"/>
      <c r="B2" s="94" t="s">
        <v>49</v>
      </c>
      <c r="C2" s="7"/>
      <c r="D2" s="90"/>
      <c r="E2" s="90"/>
    </row>
    <row r="3" spans="1:5" ht="38.25" customHeight="1" x14ac:dyDescent="0.25">
      <c r="A3" s="90"/>
      <c r="B3" s="280" t="s">
        <v>171</v>
      </c>
      <c r="C3" s="280"/>
      <c r="D3" s="280"/>
      <c r="E3" s="90"/>
    </row>
    <row r="4" spans="1:5" ht="15" customHeight="1" x14ac:dyDescent="0.25">
      <c r="A4" s="90"/>
      <c r="B4" s="280" t="s">
        <v>190</v>
      </c>
      <c r="C4" s="280"/>
      <c r="D4" s="280"/>
      <c r="E4" s="90"/>
    </row>
    <row r="5" spans="1:5" ht="15" x14ac:dyDescent="0.25">
      <c r="A5" s="90"/>
      <c r="B5" s="91"/>
      <c r="C5" s="92"/>
      <c r="D5" s="90"/>
      <c r="E5" s="90"/>
    </row>
    <row r="6" spans="1:5" ht="15" x14ac:dyDescent="0.25">
      <c r="A6" s="90"/>
      <c r="B6" s="94" t="s">
        <v>48</v>
      </c>
      <c r="C6" s="7"/>
      <c r="D6" s="90"/>
      <c r="E6" s="90"/>
    </row>
    <row r="7" spans="1:5" ht="15" x14ac:dyDescent="0.25">
      <c r="A7" s="90"/>
      <c r="B7" s="94"/>
      <c r="C7" s="7"/>
      <c r="D7" s="90"/>
      <c r="E7" s="90"/>
    </row>
    <row r="8" spans="1:5" ht="30" x14ac:dyDescent="0.25">
      <c r="A8" s="90"/>
      <c r="B8" s="96" t="s">
        <v>82</v>
      </c>
      <c r="C8" s="97" t="s">
        <v>80</v>
      </c>
      <c r="D8" s="98" t="s">
        <v>81</v>
      </c>
      <c r="E8" s="90"/>
    </row>
    <row r="9" spans="1:5" ht="30" x14ac:dyDescent="0.25">
      <c r="A9" s="90"/>
      <c r="B9" s="277" t="s">
        <v>170</v>
      </c>
      <c r="C9" s="99" t="s">
        <v>69</v>
      </c>
      <c r="D9" s="95" t="s">
        <v>172</v>
      </c>
      <c r="E9" s="90"/>
    </row>
    <row r="10" spans="1:5" ht="15" x14ac:dyDescent="0.25">
      <c r="A10" s="90"/>
      <c r="B10" s="279"/>
      <c r="C10" s="99" t="s">
        <v>70</v>
      </c>
      <c r="D10" s="100" t="s">
        <v>67</v>
      </c>
      <c r="E10" s="101"/>
    </row>
    <row r="11" spans="1:5" ht="45" x14ac:dyDescent="0.25">
      <c r="A11" s="90"/>
      <c r="B11" s="278"/>
      <c r="C11" s="99" t="s">
        <v>71</v>
      </c>
      <c r="D11" s="99" t="s">
        <v>169</v>
      </c>
      <c r="E11" s="90"/>
    </row>
    <row r="12" spans="1:5" ht="45" x14ac:dyDescent="0.25">
      <c r="A12" s="90"/>
      <c r="B12" s="161"/>
      <c r="C12" s="176" t="s">
        <v>185</v>
      </c>
      <c r="D12" s="176" t="s">
        <v>186</v>
      </c>
      <c r="E12" s="90"/>
    </row>
    <row r="13" spans="1:5" ht="30" x14ac:dyDescent="0.25">
      <c r="A13" s="90"/>
      <c r="B13" s="279">
        <v>1</v>
      </c>
      <c r="C13" s="176" t="s">
        <v>72</v>
      </c>
      <c r="D13" s="177" t="s">
        <v>183</v>
      </c>
      <c r="E13" s="90"/>
    </row>
    <row r="14" spans="1:5" ht="45" x14ac:dyDescent="0.25">
      <c r="A14" s="90"/>
      <c r="B14" s="278"/>
      <c r="C14" s="176" t="s">
        <v>73</v>
      </c>
      <c r="D14" s="177" t="s">
        <v>68</v>
      </c>
      <c r="E14" s="90"/>
    </row>
    <row r="15" spans="1:5" ht="30" x14ac:dyDescent="0.25">
      <c r="A15" s="90"/>
      <c r="B15" s="277">
        <v>2</v>
      </c>
      <c r="C15" s="176" t="s">
        <v>75</v>
      </c>
      <c r="D15" s="177" t="s">
        <v>173</v>
      </c>
      <c r="E15" s="90"/>
    </row>
    <row r="16" spans="1:5" ht="30" x14ac:dyDescent="0.25">
      <c r="A16" s="90"/>
      <c r="B16" s="279"/>
      <c r="C16" s="176" t="s">
        <v>160</v>
      </c>
      <c r="D16" s="177" t="s">
        <v>174</v>
      </c>
      <c r="E16" s="90"/>
    </row>
    <row r="17" spans="1:5" ht="30" x14ac:dyDescent="0.25">
      <c r="A17" s="90"/>
      <c r="B17" s="278"/>
      <c r="C17" s="176" t="s">
        <v>74</v>
      </c>
      <c r="D17" s="177" t="s">
        <v>175</v>
      </c>
      <c r="E17" s="90"/>
    </row>
    <row r="18" spans="1:5" ht="90" x14ac:dyDescent="0.25">
      <c r="A18" s="90"/>
      <c r="B18" s="277">
        <v>3</v>
      </c>
      <c r="C18" s="176" t="s">
        <v>78</v>
      </c>
      <c r="D18" s="177" t="s">
        <v>188</v>
      </c>
      <c r="E18" s="90"/>
    </row>
    <row r="19" spans="1:5" ht="61.5" customHeight="1" x14ac:dyDescent="0.25">
      <c r="A19" s="90"/>
      <c r="B19" s="279"/>
      <c r="C19" s="176" t="s">
        <v>76</v>
      </c>
      <c r="D19" s="177" t="s">
        <v>189</v>
      </c>
      <c r="E19" s="90"/>
    </row>
    <row r="20" spans="1:5" ht="15" x14ac:dyDescent="0.25">
      <c r="A20" s="90"/>
      <c r="B20" s="279"/>
      <c r="C20" s="99" t="s">
        <v>77</v>
      </c>
      <c r="D20" s="95" t="s">
        <v>57</v>
      </c>
      <c r="E20" s="90"/>
    </row>
    <row r="21" spans="1:5" ht="30" x14ac:dyDescent="0.25">
      <c r="A21" s="90"/>
      <c r="B21" s="278"/>
      <c r="C21" s="99" t="s">
        <v>160</v>
      </c>
      <c r="D21" s="95" t="s">
        <v>176</v>
      </c>
      <c r="E21" s="90"/>
    </row>
    <row r="22" spans="1:5" ht="48" x14ac:dyDescent="0.25">
      <c r="A22" s="90"/>
      <c r="B22" s="277">
        <v>4</v>
      </c>
      <c r="C22" s="99" t="s">
        <v>161</v>
      </c>
      <c r="D22" s="95" t="s">
        <v>177</v>
      </c>
      <c r="E22" s="90"/>
    </row>
    <row r="23" spans="1:5" ht="15" x14ac:dyDescent="0.25">
      <c r="A23" s="90"/>
      <c r="B23" s="278"/>
      <c r="C23" s="99" t="s">
        <v>79</v>
      </c>
      <c r="D23" s="95" t="s">
        <v>100</v>
      </c>
      <c r="E23" s="90"/>
    </row>
    <row r="24" spans="1:5" ht="15" x14ac:dyDescent="0.25">
      <c r="A24" s="90"/>
      <c r="B24" s="91"/>
      <c r="C24" s="92"/>
      <c r="D24" s="90"/>
      <c r="E24" s="90"/>
    </row>
    <row r="26" spans="1:5" x14ac:dyDescent="0.25">
      <c r="D26" s="103"/>
    </row>
  </sheetData>
  <sheetProtection algorithmName="SHA-512" hashValue="F83NCQEd2Tvhu+tJp5bZOSYCj4nEUI1Jek4wkZxGL0PRDD7FPLTFwgoCqpSORdiWiFKgJcf94xygAhmnAgOv7A==" saltValue="uIK09Gpku2WtYXNNP3R9QA==" spinCount="100000" sheet="1" objects="1" scenarios="1"/>
  <customSheetViews>
    <customSheetView guid="{4F6BB435-FBFE-45C4-A478-73F91C83BCC4}" scale="85" showPageBreaks="1" showGridLines="0" printArea="1">
      <selection activeCell="G17" sqref="G17"/>
      <pageMargins left="0.7" right="0.7" top="0.78740157499999996" bottom="0.78740157499999996" header="0.3" footer="0.3"/>
      <pageSetup paperSize="9" scale="59" orientation="portrait" r:id="rId1"/>
    </customSheetView>
  </customSheetViews>
  <mergeCells count="7">
    <mergeCell ref="B22:B23"/>
    <mergeCell ref="B18:B21"/>
    <mergeCell ref="B3:D3"/>
    <mergeCell ref="B4:D4"/>
    <mergeCell ref="B9:B11"/>
    <mergeCell ref="B13:B14"/>
    <mergeCell ref="B15:B17"/>
  </mergeCells>
  <hyperlinks>
    <hyperlink ref="D10" r:id="rId2" display="Dokumente zu den QNG-Anforderungen und zur QNG-Methodik sind hier zu finden."/>
  </hyperlinks>
  <pageMargins left="0.7" right="0.7" top="0.78740157499999996" bottom="0.78740157499999996" header="0.3" footer="0.3"/>
  <pageSetup paperSize="9" scale="59" orientation="portrait" r:id="rId3"/>
  <headerFooter>
    <oddHeader>&amp;CAusdruck vom &amp;D</oddHeader>
    <oddFooter>&amp;L&amp;F&amp;RVersion V3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zoomScale="85" zoomScaleNormal="85" workbookViewId="0">
      <selection activeCell="D6" sqref="D6"/>
    </sheetView>
  </sheetViews>
  <sheetFormatPr baseColWidth="10" defaultRowHeight="15" x14ac:dyDescent="0.25"/>
  <cols>
    <col min="1" max="1" width="11.42578125" style="106"/>
    <col min="2" max="2" width="16.7109375" style="106" bestFit="1" customWidth="1"/>
    <col min="3" max="3" width="12.42578125" style="106" bestFit="1" customWidth="1"/>
    <col min="4" max="4" width="77.28515625" style="107" customWidth="1"/>
    <col min="5" max="16384" width="11.42578125" style="106"/>
  </cols>
  <sheetData>
    <row r="1" spans="1:4" s="105" customFormat="1" x14ac:dyDescent="0.25">
      <c r="A1" s="157" t="s">
        <v>50</v>
      </c>
      <c r="B1" s="157" t="s">
        <v>51</v>
      </c>
      <c r="C1" s="157" t="s">
        <v>52</v>
      </c>
      <c r="D1" s="158" t="s">
        <v>53</v>
      </c>
    </row>
    <row r="2" spans="1:4" x14ac:dyDescent="0.25">
      <c r="A2" s="281" t="s">
        <v>54</v>
      </c>
      <c r="B2" s="159" t="s">
        <v>104</v>
      </c>
      <c r="C2" s="178">
        <v>45392</v>
      </c>
      <c r="D2" s="160" t="s">
        <v>55</v>
      </c>
    </row>
    <row r="3" spans="1:4" x14ac:dyDescent="0.25">
      <c r="A3" s="282"/>
      <c r="B3" s="159" t="s">
        <v>101</v>
      </c>
      <c r="C3" s="179">
        <v>45412</v>
      </c>
      <c r="D3" s="160" t="s">
        <v>102</v>
      </c>
    </row>
    <row r="4" spans="1:4" x14ac:dyDescent="0.25">
      <c r="A4" s="283"/>
      <c r="B4" s="159" t="s">
        <v>104</v>
      </c>
      <c r="C4" s="179">
        <v>45414</v>
      </c>
      <c r="D4" s="160" t="s">
        <v>103</v>
      </c>
    </row>
    <row r="5" spans="1:4" ht="30" x14ac:dyDescent="0.25">
      <c r="A5" s="159" t="s">
        <v>105</v>
      </c>
      <c r="B5" s="159" t="s">
        <v>104</v>
      </c>
      <c r="C5" s="179">
        <v>45468</v>
      </c>
      <c r="D5" s="160" t="s">
        <v>107</v>
      </c>
    </row>
    <row r="6" spans="1:4" ht="45" x14ac:dyDescent="0.25">
      <c r="A6" s="159" t="s">
        <v>127</v>
      </c>
      <c r="B6" s="159" t="s">
        <v>104</v>
      </c>
      <c r="C6" s="179">
        <v>45776</v>
      </c>
      <c r="D6" s="160" t="s">
        <v>191</v>
      </c>
    </row>
  </sheetData>
  <sheetProtection algorithmName="SHA-512" hashValue="rUL2qhdEZ3DQvPpJ72v4LATKOFuZvSZH0xoNjmd+m/CzSmU1K62IAT8sLUfuYg/lspLTTTybONzEFPn5yycn0Q==" saltValue="XZSEKTdVzG4HyfsnNx80nw==" spinCount="100000" sheet="1" objects="1" scenarios="1"/>
  <customSheetViews>
    <customSheetView guid="{4F6BB435-FBFE-45C4-A478-73F91C83BCC4}" scale="70" showPageBreaks="1" printArea="1">
      <pane ySplit="1" topLeftCell="A2" activePane="bottomLeft" state="frozen"/>
      <selection pane="bottomLeft" activeCell="G24" sqref="G24"/>
      <pageMargins left="0.7" right="0.7" top="0.78740157499999996" bottom="0.78740157499999996" header="0.3" footer="0.3"/>
      <pageSetup paperSize="9" scale="70" orientation="portrait" r:id="rId1"/>
    </customSheetView>
  </customSheetViews>
  <mergeCells count="1">
    <mergeCell ref="A2:A4"/>
  </mergeCells>
  <pageMargins left="0.7" right="0.7" top="0.78740157499999996" bottom="0.78740157499999996" header="0.3" footer="0.3"/>
  <pageSetup paperSize="9" scale="7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EB1269778E1EA4E8DC8741983BCD6BF" ma:contentTypeVersion="3" ma:contentTypeDescription="Ein neues Dokument erstellen." ma:contentTypeScope="" ma:versionID="99eaa5f2fac246737398a2aabf7b1a71">
  <xsd:schema xmlns:xsd="http://www.w3.org/2001/XMLSchema" xmlns:xs="http://www.w3.org/2001/XMLSchema" xmlns:p="http://schemas.microsoft.com/office/2006/metadata/properties" xmlns:ns2="74e84b9d-4c36-4604-a9d2-bd6d96e00366" targetNamespace="http://schemas.microsoft.com/office/2006/metadata/properties" ma:root="true" ma:fieldsID="35850f5a287157af6f6783f05e1b1744" ns2:_="">
    <xsd:import namespace="74e84b9d-4c36-4604-a9d2-bd6d96e00366"/>
    <xsd:element name="properties">
      <xsd:complexType>
        <xsd:sequence>
          <xsd:element name="documentManagement">
            <xsd:complexType>
              <xsd:all>
                <xsd:element ref="ns2:Datum_x0020_der_x0020_AGE" minOccurs="0"/>
                <xsd:element ref="ns2:Dokumentenart" minOccurs="0"/>
                <xsd:element ref="ns2:F_x00f6_rderprogram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e84b9d-4c36-4604-a9d2-bd6d96e00366" elementFormDefault="qualified">
    <xsd:import namespace="http://schemas.microsoft.com/office/2006/documentManagement/types"/>
    <xsd:import namespace="http://schemas.microsoft.com/office/infopath/2007/PartnerControls"/>
    <xsd:element name="Datum_x0020_der_x0020_AGE" ma:index="8" nillable="true" ma:displayName="Datum der AGE" ma:format="DateOnly" ma:internalName="Datum_x0020_der_x0020_AGE">
      <xsd:simpleType>
        <xsd:restriction base="dms:DateTime"/>
      </xsd:simpleType>
    </xsd:element>
    <xsd:element name="Dokumentenart" ma:index="9" nillable="true" ma:displayName="Dokumentenart" ma:internalName="Dokumentenart">
      <xsd:simpleType>
        <xsd:union memberTypes="dms:Text">
          <xsd:simpleType>
            <xsd:restriction base="dms:Choice">
              <xsd:enumeration value="Protokoll"/>
              <xsd:enumeration value="Tagesordnung"/>
              <xsd:enumeration value="Förderrichtlinie"/>
              <xsd:enumeration value="weitere Dokumentenart"/>
            </xsd:restriction>
          </xsd:simpleType>
        </xsd:union>
      </xsd:simpleType>
    </xsd:element>
    <xsd:element name="F_x00f6_rderprogramm" ma:index="10" nillable="true" ma:displayName="Förderprogramm" ma:description="falls zutreffend bitte das entsprechende Förderprogramm auswählen" ma:internalName="F_x00f6_rderprogramm">
      <xsd:simpleType>
        <xsd:union memberTypes="dms:Text">
          <xsd:simpleType>
            <xsd:restriction base="dms:Choice">
              <xsd:enumeration value="alle"/>
              <xsd:enumeration value="Holzbau NWG"/>
              <xsd:enumeration value="Holzbau ff Whg-bau"/>
              <xsd:enumeration value="Mod NWG"/>
              <xsd:enumeration value="IMPU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um_x0020_der_x0020_AGE xmlns="74e84b9d-4c36-4604-a9d2-bd6d96e00366" xsi:nil="true"/>
    <F_x00f6_rderprogramm xmlns="74e84b9d-4c36-4604-a9d2-bd6d96e00366" xsi:nil="true"/>
    <Dokumentenart xmlns="74e84b9d-4c36-4604-a9d2-bd6d96e00366" xsi:nil="true"/>
  </documentManagement>
</p:properties>
</file>

<file path=customXml/itemProps1.xml><?xml version="1.0" encoding="utf-8"?>
<ds:datastoreItem xmlns:ds="http://schemas.openxmlformats.org/officeDocument/2006/customXml" ds:itemID="{CB0E720A-08E3-4355-9EF0-01081FC45B2E}">
  <ds:schemaRefs>
    <ds:schemaRef ds:uri="http://schemas.microsoft.com/sharepoint/v3/contenttype/forms"/>
  </ds:schemaRefs>
</ds:datastoreItem>
</file>

<file path=customXml/itemProps2.xml><?xml version="1.0" encoding="utf-8"?>
<ds:datastoreItem xmlns:ds="http://schemas.openxmlformats.org/officeDocument/2006/customXml" ds:itemID="{521AC348-AC35-4F2A-BB80-B218020A4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e84b9d-4c36-4604-a9d2-bd6d96e003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32B5F7-A10A-410D-86C0-EE0290F90BD6}">
  <ds:schemaRefs>
    <ds:schemaRef ds:uri="http://schemas.microsoft.com/office/2006/documentManagement/types"/>
    <ds:schemaRef ds:uri="http://www.w3.org/XML/1998/namespace"/>
    <ds:schemaRef ds:uri="http://purl.org/dc/terms/"/>
    <ds:schemaRef ds:uri="http://purl.org/dc/elements/1.1/"/>
    <ds:schemaRef ds:uri="6615ef88-b076-4e2c-bff4-65b5d16fe115"/>
    <ds:schemaRef ds:uri="http://schemas.openxmlformats.org/package/2006/metadata/core-properties"/>
    <ds:schemaRef ds:uri="http://schemas.microsoft.com/office/infopath/2007/PartnerControls"/>
    <ds:schemaRef ds:uri="a2e50d7f-a225-4295-8f82-61649355adb1"/>
    <ds:schemaRef ds:uri="http://schemas.microsoft.com/office/2006/metadata/properties"/>
    <ds:schemaRef ds:uri="http://purl.org/dc/dcmitype/"/>
    <ds:schemaRef ds:uri="74e84b9d-4c36-4604-a9d2-bd6d96e0036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1. Allg. Daten</vt:lpstr>
      <vt:lpstr>2. Anlagen</vt:lpstr>
      <vt:lpstr>3. Ökobilanz-Ergebnisse</vt:lpstr>
      <vt:lpstr>4. NWG-Vergleichsgebäude</vt:lpstr>
      <vt:lpstr>5. Anwenderhinweise</vt:lpstr>
      <vt:lpstr>6. Version</vt:lpstr>
      <vt:lpstr>'1. Allg. Daten'!Druckbereich</vt:lpstr>
      <vt:lpstr>'2. Anlagen'!Druckbereich</vt:lpstr>
      <vt:lpstr>'3. Ökobilanz-Ergebnisse'!Druckbereich</vt:lpstr>
      <vt:lpstr>'4. NWG-Vergleichsgebäude'!Druckbereich</vt:lpstr>
      <vt:lpstr>'5. Anwenderhinweise'!Druckbereich</vt:lpstr>
      <vt:lpstr>'6. Version'!Druckbereich</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Ergebnisdarstellung der Ökobilanzierung</dc:title>
  <dc:subject/>
  <dc:creator>Meisner, Annika</dc:creator>
  <cp:keywords/>
  <dc:description/>
  <cp:lastModifiedBy>Klempau, Petra</cp:lastModifiedBy>
  <cp:revision/>
  <cp:lastPrinted>2025-05-09T11:00:52Z</cp:lastPrinted>
  <dcterms:created xsi:type="dcterms:W3CDTF">2023-12-15T12:02:39Z</dcterms:created>
  <dcterms:modified xsi:type="dcterms:W3CDTF">2025-05-16T06:42:46Z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g">
    <vt:lpwstr>47;#Förderung|3d5c3c73-a448-4046-badc-53a48d4725c9;#54;#Ökobilanzierung|78603967-f3d6-4d4e-ac7c-a46d2fa67533</vt:lpwstr>
  </property>
  <property fmtid="{D5CDD505-2E9C-101B-9397-08002B2CF9AE}" pid="3" name="MediaServiceImageTags">
    <vt:lpwstr/>
  </property>
  <property fmtid="{D5CDD505-2E9C-101B-9397-08002B2CF9AE}" pid="4" name="ContentTypeId">
    <vt:lpwstr>0x0101004EB1269778E1EA4E8DC8741983BCD6BF</vt:lpwstr>
  </property>
  <property fmtid="{D5CDD505-2E9C-101B-9397-08002B2CF9AE}" pid="5" name="Dokumenttyp">
    <vt:lpwstr>5;#Informationsdokument|388b7736-d545-4a87-a765-0a431a3e37f3</vt:lpwstr>
  </property>
  <property fmtid="{D5CDD505-2E9C-101B-9397-08002B2CF9AE}" pid="6" name="Thema">
    <vt:lpwstr>4;#Daueraufgabe Steuerung Förderrichtlinie Holzbau|c8dc19c6-5017-4c6c-a53b-a498fd626f4c</vt:lpwstr>
  </property>
</Properties>
</file>