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K:\formulare\formulare\z.ig\"/>
    </mc:Choice>
  </mc:AlternateContent>
  <bookViews>
    <workbookView xWindow="525" yWindow="105" windowWidth="24705" windowHeight="11865" tabRatio="836"/>
  </bookViews>
  <sheets>
    <sheet name="Projektkalkulation" sheetId="3" r:id="rId1"/>
    <sheet name="Tabelle1" sheetId="2" r:id="rId2"/>
  </sheets>
  <definedNames>
    <definedName name="_xlnm.Print_Area" localSheetId="0">Projektkalkulation!$A$1:$T$46</definedName>
  </definedNames>
  <calcPr calcId="162913" fullPrecision="0"/>
</workbook>
</file>

<file path=xl/calcChain.xml><?xml version="1.0" encoding="utf-8"?>
<calcChain xmlns="http://schemas.openxmlformats.org/spreadsheetml/2006/main">
  <c r="K17" i="3" l="1"/>
  <c r="N17" i="3"/>
  <c r="Q17" i="3"/>
  <c r="S17" i="3"/>
  <c r="K18" i="3"/>
  <c r="N18" i="3"/>
  <c r="Q18" i="3"/>
  <c r="S18" i="3"/>
  <c r="K19" i="3"/>
  <c r="N19" i="3"/>
  <c r="Q19" i="3"/>
  <c r="S19" i="3"/>
  <c r="K20" i="3"/>
  <c r="N20" i="3"/>
  <c r="Q20" i="3"/>
  <c r="S20" i="3"/>
  <c r="K21" i="3"/>
  <c r="N21" i="3"/>
  <c r="Q21" i="3"/>
  <c r="S21" i="3"/>
  <c r="K22" i="3"/>
  <c r="N22" i="3"/>
  <c r="Q22" i="3"/>
  <c r="S22" i="3"/>
  <c r="K23" i="3"/>
  <c r="T23" i="3" s="1"/>
  <c r="N23" i="3"/>
  <c r="Q23" i="3"/>
  <c r="S23" i="3"/>
  <c r="K24" i="3"/>
  <c r="N24" i="3"/>
  <c r="Q24" i="3"/>
  <c r="S24" i="3"/>
  <c r="T24" i="3"/>
  <c r="K25" i="3"/>
  <c r="N25" i="3"/>
  <c r="Q25" i="3"/>
  <c r="S25" i="3"/>
  <c r="H17" i="3"/>
  <c r="H18" i="3"/>
  <c r="H19" i="3"/>
  <c r="H20" i="3"/>
  <c r="H21" i="3"/>
  <c r="H22" i="3"/>
  <c r="H23" i="3"/>
  <c r="H24" i="3"/>
  <c r="H25" i="3"/>
  <c r="T25" i="3" s="1"/>
  <c r="T19" i="3" l="1"/>
  <c r="T21" i="3"/>
  <c r="T18" i="3"/>
  <c r="T17" i="3"/>
  <c r="T22" i="3"/>
  <c r="T20" i="3"/>
  <c r="G27" i="3" l="1"/>
  <c r="D34" i="3" l="1"/>
  <c r="I36" i="3" l="1"/>
  <c r="S13" i="3" l="1"/>
  <c r="S14" i="3"/>
  <c r="S15" i="3"/>
  <c r="S16" i="3"/>
  <c r="S26" i="3"/>
  <c r="S12" i="3"/>
  <c r="Q10" i="3"/>
  <c r="P27" i="3"/>
  <c r="Q26" i="3"/>
  <c r="Q16" i="3"/>
  <c r="Q15" i="3"/>
  <c r="Q14" i="3"/>
  <c r="Q13" i="3"/>
  <c r="Q12" i="3"/>
  <c r="Q27" i="3" l="1"/>
  <c r="Q28" i="3" l="1"/>
  <c r="Q30" i="3" s="1"/>
  <c r="Q37" i="3" l="1"/>
  <c r="Q35" i="3"/>
  <c r="Q36" i="3"/>
  <c r="Q34" i="3" l="1"/>
  <c r="Q45" i="3" s="1"/>
  <c r="Q38" i="3" l="1"/>
  <c r="Q46" i="3" l="1"/>
  <c r="Q40" i="3"/>
  <c r="N10" i="3"/>
  <c r="K10" i="3"/>
  <c r="Q43" i="3" l="1"/>
  <c r="Q42" i="3" s="1"/>
  <c r="Q44" i="3"/>
  <c r="Q41" i="3"/>
  <c r="N14" i="3"/>
  <c r="K14" i="3"/>
  <c r="H14" i="3"/>
  <c r="N15" i="3"/>
  <c r="N26" i="3"/>
  <c r="N16" i="3"/>
  <c r="N13" i="3"/>
  <c r="N12" i="3"/>
  <c r="K13" i="3"/>
  <c r="K26" i="3"/>
  <c r="K16" i="3"/>
  <c r="K15" i="3"/>
  <c r="K12" i="3"/>
  <c r="H13" i="3"/>
  <c r="H15" i="3"/>
  <c r="H16" i="3"/>
  <c r="H26" i="3"/>
  <c r="H12" i="3"/>
  <c r="T26" i="3" l="1"/>
  <c r="T15" i="3"/>
  <c r="T14" i="3"/>
  <c r="T16" i="3"/>
  <c r="T12" i="3"/>
  <c r="T13" i="3"/>
  <c r="M27" i="3"/>
  <c r="J27" i="3"/>
  <c r="S27" i="3" l="1"/>
  <c r="H27" i="3" l="1"/>
  <c r="K27" i="3" l="1"/>
  <c r="H28" i="3"/>
  <c r="H30" i="3" s="1"/>
  <c r="K28" i="3" l="1"/>
  <c r="K30" i="3" s="1"/>
  <c r="N27" i="3"/>
  <c r="K35" i="3" l="1"/>
  <c r="K36" i="3"/>
  <c r="K37" i="3"/>
  <c r="H37" i="3"/>
  <c r="H36" i="3"/>
  <c r="H35" i="3"/>
  <c r="T27" i="3"/>
  <c r="N28" i="3"/>
  <c r="T28" i="3" l="1"/>
  <c r="T30" i="3" s="1"/>
  <c r="N30" i="3"/>
  <c r="K34" i="3"/>
  <c r="K45" i="3" s="1"/>
  <c r="H34" i="3"/>
  <c r="K38" i="3" l="1"/>
  <c r="H45" i="3"/>
  <c r="H38" i="3"/>
  <c r="H40" i="3" s="1"/>
  <c r="K46" i="3" l="1"/>
  <c r="K40" i="3"/>
  <c r="H41" i="3"/>
  <c r="H43" i="3"/>
  <c r="N37" i="3"/>
  <c r="N36" i="3"/>
  <c r="N35" i="3"/>
  <c r="T35" i="3" s="1"/>
  <c r="H46" i="3"/>
  <c r="H44" i="3" l="1"/>
  <c r="K43" i="3"/>
  <c r="K42" i="3" s="1"/>
  <c r="K41" i="3"/>
  <c r="K44" i="3" s="1"/>
  <c r="H42" i="3"/>
  <c r="T36" i="3"/>
  <c r="T37" i="3"/>
  <c r="N34" i="3"/>
  <c r="N45" i="3" s="1"/>
  <c r="N38" i="3" l="1"/>
  <c r="T34" i="3"/>
  <c r="T38" i="3" l="1"/>
  <c r="T45" i="3"/>
  <c r="N46" i="3"/>
  <c r="N40" i="3"/>
  <c r="T46" i="3" l="1"/>
  <c r="T40" i="3"/>
  <c r="T41" i="3" s="1"/>
  <c r="N43" i="3"/>
  <c r="N41" i="3"/>
  <c r="N44" i="3" s="1"/>
  <c r="T44" i="3" l="1"/>
  <c r="T43" i="3"/>
  <c r="T42" i="3" s="1"/>
  <c r="N42" i="3"/>
</calcChain>
</file>

<file path=xl/sharedStrings.xml><?xml version="1.0" encoding="utf-8"?>
<sst xmlns="http://schemas.openxmlformats.org/spreadsheetml/2006/main" count="81" uniqueCount="70">
  <si>
    <t xml:space="preserve"> </t>
  </si>
  <si>
    <t>Finanzierung</t>
  </si>
  <si>
    <t>Summe Finanzierung</t>
  </si>
  <si>
    <t>Beantragte Förderung</t>
  </si>
  <si>
    <t>1.</t>
  </si>
  <si>
    <t>1.1.</t>
  </si>
  <si>
    <t>1.2.</t>
  </si>
  <si>
    <t>1.3.</t>
  </si>
  <si>
    <t>1.4.</t>
  </si>
  <si>
    <t>1.5.</t>
  </si>
  <si>
    <t>1.6.</t>
  </si>
  <si>
    <t>Summe Personalkosten</t>
  </si>
  <si>
    <t>Auswahllisten</t>
  </si>
  <si>
    <t>Ausbildung</t>
  </si>
  <si>
    <t>1.7.</t>
  </si>
  <si>
    <t>1.8.</t>
  </si>
  <si>
    <t>1.9.</t>
  </si>
  <si>
    <t>1.10.</t>
  </si>
  <si>
    <t>Projektlaufzeit in Monaten:</t>
  </si>
  <si>
    <t>Vollzeit</t>
  </si>
  <si>
    <t>Teilzeit</t>
  </si>
  <si>
    <t>Datum der Kalkulation:</t>
  </si>
  <si>
    <t>1. Jahr:</t>
  </si>
  <si>
    <t>3. Jahr:</t>
  </si>
  <si>
    <t>2. Jahr:</t>
  </si>
  <si>
    <t>Gesamt</t>
  </si>
  <si>
    <t>Summe</t>
  </si>
  <si>
    <t>Eigenmittel (Eigenkapital)</t>
  </si>
  <si>
    <t>Mittel Dritter (Fremdkapital)</t>
  </si>
  <si>
    <r>
      <t xml:space="preserve">Projektkalkulation - Programm für Innovation (PROFI) - Modul PROFI Transfer </t>
    </r>
    <r>
      <rPr>
        <b/>
        <vertAlign val="superscript"/>
        <sz val="14"/>
        <rFont val="Verdana"/>
        <family val="2"/>
      </rPr>
      <t>Plus</t>
    </r>
  </si>
  <si>
    <t>Förderquote:</t>
  </si>
  <si>
    <t>EFRE-Mittel</t>
  </si>
  <si>
    <t>Nationale Mittel</t>
  </si>
  <si>
    <t>EFRE-Beteiligungssatz</t>
  </si>
  <si>
    <t>Fördermittel:</t>
  </si>
  <si>
    <t>Gesamtsumme Projektkosten (Zuschussfähige Gesamtausgaben)</t>
  </si>
  <si>
    <t>Summe über die gesamte Projektlaufzeit</t>
  </si>
  <si>
    <t>4. Jahr:</t>
  </si>
  <si>
    <t>Mittel Dritter (öffentliche Mittel)</t>
  </si>
  <si>
    <t>Ja</t>
  </si>
  <si>
    <t>Nein</t>
  </si>
  <si>
    <t>Monate, die der Beschäftigte in Vollzeit-Äquivalenten im Projekt tätig sein wird (12 Personenmonate = 1.720 Stunden).</t>
  </si>
  <si>
    <r>
      <t>Personen-monate 
im Projekt</t>
    </r>
    <r>
      <rPr>
        <b/>
        <vertAlign val="superscript"/>
        <sz val="8"/>
        <rFont val="Verdana"/>
        <family val="2"/>
      </rPr>
      <t>3</t>
    </r>
  </si>
  <si>
    <t xml:space="preserve">Personalkosten müssen dem Grundsatz der Zusätzlichkeit entsprechen. Eine Förderung von Kosten für vorhandenes Personal ist nur  zulässig, wenn es in dem Umfang von seinen originären Aufgaben entbunden wird, wie es neue Aufgaben im Rahmen des geförderten Projektes wahrnimmt. </t>
  </si>
  <si>
    <t>(Nur die blau hinterlegten Felder müssen ausgefüllt werden, ausschlaggebend ist das voraussichtliche Datum der Zahlung)</t>
  </si>
  <si>
    <t>4 - "Experte / Expertin"</t>
  </si>
  <si>
    <t>3 - "Spezialist*in"</t>
  </si>
  <si>
    <t>Techniker/Meister/FH/Bachelor</t>
  </si>
  <si>
    <t>Master/Diplom/Promotion</t>
  </si>
  <si>
    <t>2 - "Fachkraft"</t>
  </si>
  <si>
    <t>1 - "Helfer*in"</t>
  </si>
  <si>
    <t>Name Antragsteller:</t>
  </si>
  <si>
    <t>Projekttitel:</t>
  </si>
  <si>
    <r>
      <t>Restkostenpauschale</t>
    </r>
    <r>
      <rPr>
        <vertAlign val="superscript"/>
        <sz val="8"/>
        <rFont val="Verdana"/>
        <family val="2"/>
      </rPr>
      <t>4</t>
    </r>
  </si>
  <si>
    <t>Gemäß EFRE-Förderbestimmungen</t>
  </si>
  <si>
    <t>40 % (Erläuterung im Antrag eingefügt)</t>
  </si>
  <si>
    <r>
      <t xml:space="preserve">Stellenbezeichnung
</t>
    </r>
    <r>
      <rPr>
        <sz val="8"/>
        <rFont val="Verdana"/>
        <family val="2"/>
      </rPr>
      <t>(zu genehmigende Stellen, identisch zu dem Projektablaufplan)</t>
    </r>
  </si>
  <si>
    <t>Genehmigung der Stelle ab dem xx.xx.xxxx</t>
  </si>
  <si>
    <r>
      <t>Anforderungsniveau an die Stelle</t>
    </r>
    <r>
      <rPr>
        <b/>
        <vertAlign val="superscript"/>
        <sz val="8"/>
        <rFont val="Verdana"/>
        <family val="2"/>
      </rPr>
      <t xml:space="preserve">2 
</t>
    </r>
    <r>
      <rPr>
        <b/>
        <sz val="8"/>
        <rFont val="Verdana"/>
        <family val="2"/>
      </rPr>
      <t xml:space="preserve">
</t>
    </r>
  </si>
  <si>
    <r>
      <t>Monats-
satz
(Pauschale</t>
    </r>
    <r>
      <rPr>
        <b/>
        <vertAlign val="superscript"/>
        <sz val="8"/>
        <rFont val="Verdana"/>
        <family val="2"/>
      </rPr>
      <t>2</t>
    </r>
    <r>
      <rPr>
        <b/>
        <sz val="8"/>
        <rFont val="Verdana"/>
        <family val="2"/>
      </rPr>
      <t>)</t>
    </r>
  </si>
  <si>
    <t>1.11.</t>
  </si>
  <si>
    <t>1.12.</t>
  </si>
  <si>
    <t>1.13.</t>
  </si>
  <si>
    <t>1.14.</t>
  </si>
  <si>
    <t>1.15.</t>
  </si>
  <si>
    <r>
      <t>Personalkosten</t>
    </r>
    <r>
      <rPr>
        <b/>
        <vertAlign val="superscript"/>
        <sz val="8"/>
        <rFont val="Verdana"/>
        <family val="2"/>
      </rPr>
      <t>1</t>
    </r>
    <r>
      <rPr>
        <b/>
        <sz val="8"/>
        <rFont val="Verdana"/>
        <family val="2"/>
      </rPr>
      <t xml:space="preserve"> </t>
    </r>
  </si>
  <si>
    <t xml:space="preserve">  davon Öffentliche Mittel</t>
  </si>
  <si>
    <t xml:space="preserve">  Anteil Öffentl. Mittel</t>
  </si>
  <si>
    <t xml:space="preserve">  davon Private Mittel</t>
  </si>
  <si>
    <t xml:space="preserve">  Anteil Private 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</si>
</sst>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DM&quot;;\-#,##0.00&quot; DM&quot;"/>
    <numFmt numFmtId="165" formatCode="#,##0.00\ [$€-1];[Red]\-#,##0.00\ [$€-1]"/>
  </numFmts>
  <fonts count="15" x14ac:knownFonts="1">
    <font>
      <sz val="10"/>
      <name val="Arial"/>
    </font>
    <font>
      <sz val="10"/>
      <name val="Helv"/>
    </font>
    <font>
      <b/>
      <sz val="8"/>
      <name val="Verdana"/>
      <family val="2"/>
    </font>
    <font>
      <sz val="8"/>
      <name val="Verdana"/>
      <family val="2"/>
    </font>
    <font>
      <b/>
      <sz val="10"/>
      <name val="Verdana"/>
      <family val="2"/>
    </font>
    <font>
      <sz val="10"/>
      <name val="Arial"/>
      <family val="2"/>
    </font>
    <font>
      <sz val="10"/>
      <name val="Arial"/>
      <family val="2"/>
    </font>
    <font>
      <b/>
      <sz val="10"/>
      <name val="Arial"/>
      <family val="2"/>
    </font>
    <font>
      <i/>
      <sz val="12"/>
      <color rgb="FFFF0000"/>
      <name val="Verdana"/>
      <family val="2"/>
    </font>
    <font>
      <b/>
      <vertAlign val="superscript"/>
      <sz val="8"/>
      <name val="Verdana"/>
      <family val="2"/>
    </font>
    <font>
      <vertAlign val="superscript"/>
      <sz val="8"/>
      <name val="Verdana"/>
      <family val="2"/>
    </font>
    <font>
      <b/>
      <sz val="14"/>
      <name val="Verdana"/>
      <family val="2"/>
    </font>
    <font>
      <b/>
      <vertAlign val="superscript"/>
      <sz val="14"/>
      <name val="Verdana"/>
      <family val="2"/>
    </font>
    <font>
      <sz val="14"/>
      <name val="Verdana"/>
      <family val="2"/>
    </font>
    <font>
      <sz val="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9" fontId="14" fillId="0" borderId="0" applyFont="0" applyFill="0" applyBorder="0" applyAlignment="0" applyProtection="0"/>
  </cellStyleXfs>
  <cellXfs count="185">
    <xf numFmtId="0" fontId="0" fillId="0" borderId="0" xfId="0"/>
    <xf numFmtId="0" fontId="6" fillId="0" borderId="0" xfId="0" applyFont="1"/>
    <xf numFmtId="0" fontId="7" fillId="0" borderId="0" xfId="0" applyFont="1"/>
    <xf numFmtId="0" fontId="5" fillId="0" borderId="0" xfId="0" applyFont="1"/>
    <xf numFmtId="0" fontId="3" fillId="0" borderId="0" xfId="1" applyFont="1" applyProtection="1">
      <protection locked="0"/>
    </xf>
    <xf numFmtId="0" fontId="3" fillId="0" borderId="0" xfId="1" applyFont="1" applyAlignment="1" applyProtection="1">
      <alignment horizontal="right" vertical="center"/>
      <protection locked="0"/>
    </xf>
    <xf numFmtId="0" fontId="3" fillId="0" borderId="0" xfId="1" applyFont="1" applyAlignment="1" applyProtection="1">
      <alignment vertical="center"/>
      <protection locked="0"/>
    </xf>
    <xf numFmtId="165" fontId="3" fillId="0" borderId="0" xfId="1" applyNumberFormat="1" applyFont="1" applyFill="1" applyBorder="1" applyAlignment="1" applyProtection="1">
      <alignment vertical="center"/>
    </xf>
    <xf numFmtId="0" fontId="3" fillId="0" borderId="0" xfId="1" applyFont="1" applyFill="1" applyBorder="1" applyAlignment="1" applyProtection="1">
      <alignment vertical="center"/>
      <protection locked="0"/>
    </xf>
    <xf numFmtId="165" fontId="3" fillId="0" borderId="2" xfId="1" applyNumberFormat="1" applyFont="1" applyFill="1" applyBorder="1" applyAlignment="1" applyProtection="1">
      <alignment vertical="center"/>
    </xf>
    <xf numFmtId="165" fontId="2" fillId="0" borderId="4" xfId="1" applyNumberFormat="1" applyFont="1" applyFill="1" applyBorder="1" applyAlignment="1" applyProtection="1">
      <alignment vertical="center"/>
    </xf>
    <xf numFmtId="0" fontId="3" fillId="3" borderId="0" xfId="1" applyFont="1" applyFill="1" applyBorder="1" applyProtection="1">
      <protection locked="0"/>
    </xf>
    <xf numFmtId="0" fontId="3" fillId="3" borderId="0" xfId="1" applyFont="1" applyFill="1" applyBorder="1" applyAlignment="1" applyProtection="1">
      <alignment vertical="center"/>
      <protection locked="0"/>
    </xf>
    <xf numFmtId="165" fontId="3" fillId="3" borderId="0" xfId="1" applyNumberFormat="1" applyFont="1" applyFill="1" applyBorder="1" applyAlignment="1" applyProtection="1">
      <alignment vertical="center"/>
    </xf>
    <xf numFmtId="165" fontId="2" fillId="3" borderId="0" xfId="1" applyNumberFormat="1" applyFont="1" applyFill="1" applyBorder="1" applyAlignment="1" applyProtection="1">
      <alignment vertical="center"/>
    </xf>
    <xf numFmtId="0" fontId="2" fillId="3" borderId="0" xfId="1" applyFont="1" applyFill="1" applyBorder="1" applyAlignment="1" applyProtection="1">
      <alignment vertical="center"/>
      <protection locked="0"/>
    </xf>
    <xf numFmtId="165" fontId="3" fillId="3" borderId="0" xfId="1" applyNumberFormat="1" applyFont="1" applyFill="1" applyBorder="1" applyAlignment="1" applyProtection="1">
      <alignment vertical="center"/>
      <protection locked="0"/>
    </xf>
    <xf numFmtId="9" fontId="3" fillId="3" borderId="0" xfId="1" applyNumberFormat="1" applyFont="1" applyFill="1" applyBorder="1" applyAlignment="1" applyProtection="1">
      <alignment horizontal="center" vertical="center"/>
      <protection locked="0"/>
    </xf>
    <xf numFmtId="165" fontId="2" fillId="0" borderId="5" xfId="1" applyNumberFormat="1" applyFont="1" applyFill="1" applyBorder="1" applyAlignment="1" applyProtection="1">
      <alignment vertical="center"/>
    </xf>
    <xf numFmtId="0" fontId="3" fillId="3" borderId="2" xfId="1" applyFont="1" applyFill="1" applyBorder="1" applyAlignment="1" applyProtection="1">
      <alignment vertical="center"/>
      <protection locked="0"/>
    </xf>
    <xf numFmtId="10" fontId="2" fillId="0" borderId="1" xfId="1" applyNumberFormat="1" applyFont="1" applyFill="1" applyBorder="1" applyAlignment="1" applyProtection="1">
      <alignment horizontal="right" vertical="center"/>
    </xf>
    <xf numFmtId="165" fontId="2" fillId="0" borderId="0" xfId="1" applyNumberFormat="1" applyFont="1" applyFill="1" applyBorder="1" applyAlignment="1" applyProtection="1">
      <alignment vertical="center"/>
    </xf>
    <xf numFmtId="10" fontId="3" fillId="4" borderId="0" xfId="1" applyNumberFormat="1" applyFont="1" applyFill="1" applyBorder="1" applyAlignment="1" applyProtection="1">
      <alignment horizontal="right" vertical="center"/>
      <protection locked="0"/>
    </xf>
    <xf numFmtId="10" fontId="3" fillId="4" borderId="2" xfId="1" applyNumberFormat="1" applyFont="1" applyFill="1" applyBorder="1" applyAlignment="1" applyProtection="1">
      <alignment horizontal="right" vertical="center"/>
      <protection locked="0"/>
    </xf>
    <xf numFmtId="0" fontId="3" fillId="4" borderId="0" xfId="1" applyFont="1" applyFill="1" applyAlignment="1" applyProtection="1">
      <alignment horizontal="left" vertical="center"/>
      <protection locked="0"/>
    </xf>
    <xf numFmtId="14" fontId="3" fillId="4" borderId="0" xfId="1" applyNumberFormat="1" applyFont="1" applyFill="1" applyAlignment="1" applyProtection="1">
      <alignment horizontal="center" vertical="center"/>
      <protection locked="0"/>
    </xf>
    <xf numFmtId="1" fontId="3" fillId="4" borderId="0" xfId="1" applyNumberFormat="1" applyFont="1" applyFill="1" applyBorder="1" applyAlignment="1" applyProtection="1">
      <alignment horizontal="left" vertical="center"/>
      <protection locked="0"/>
    </xf>
    <xf numFmtId="165" fontId="3" fillId="4" borderId="0" xfId="1" applyNumberFormat="1" applyFont="1" applyFill="1" applyBorder="1" applyAlignment="1" applyProtection="1">
      <alignment vertical="center"/>
      <protection locked="0"/>
    </xf>
    <xf numFmtId="0" fontId="3" fillId="4" borderId="2" xfId="1" applyFont="1" applyFill="1" applyBorder="1" applyAlignment="1" applyProtection="1">
      <alignment horizontal="left" vertical="center"/>
      <protection locked="0"/>
    </xf>
    <xf numFmtId="14" fontId="3" fillId="4" borderId="0" xfId="1" applyNumberFormat="1" applyFont="1" applyFill="1" applyBorder="1" applyAlignment="1" applyProtection="1">
      <alignment horizontal="center" vertical="center"/>
      <protection locked="0"/>
    </xf>
    <xf numFmtId="2" fontId="3" fillId="4" borderId="0" xfId="1" applyNumberFormat="1" applyFont="1" applyFill="1" applyBorder="1" applyAlignment="1" applyProtection="1">
      <alignment horizontal="center" vertical="center"/>
      <protection locked="0"/>
    </xf>
    <xf numFmtId="0" fontId="13" fillId="0" borderId="0" xfId="1" applyFont="1" applyAlignment="1" applyProtection="1">
      <alignment vertical="center"/>
      <protection locked="0"/>
    </xf>
    <xf numFmtId="14" fontId="3" fillId="4" borderId="1" xfId="1" applyNumberFormat="1" applyFont="1" applyFill="1" applyBorder="1" applyAlignment="1" applyProtection="1">
      <alignment horizontal="left" vertical="center"/>
      <protection locked="0"/>
    </xf>
    <xf numFmtId="0" fontId="3" fillId="3" borderId="14" xfId="1" applyFont="1" applyFill="1" applyBorder="1" applyAlignment="1" applyProtection="1">
      <alignment vertical="center"/>
      <protection locked="0"/>
    </xf>
    <xf numFmtId="0" fontId="3" fillId="0" borderId="14"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3" fillId="0" borderId="11" xfId="1" applyFont="1" applyBorder="1" applyProtection="1">
      <protection locked="0"/>
    </xf>
    <xf numFmtId="165" fontId="2" fillId="3" borderId="0" xfId="1" applyNumberFormat="1" applyFont="1" applyFill="1" applyBorder="1" applyAlignment="1" applyProtection="1">
      <alignment vertical="center"/>
      <protection locked="0"/>
    </xf>
    <xf numFmtId="0" fontId="3" fillId="0" borderId="0" xfId="1" applyFont="1" applyProtection="1"/>
    <xf numFmtId="0" fontId="0" fillId="0" borderId="0" xfId="0" applyProtection="1"/>
    <xf numFmtId="0" fontId="2" fillId="0" borderId="0" xfId="1" applyFont="1" applyProtection="1"/>
    <xf numFmtId="0" fontId="2" fillId="3" borderId="0" xfId="1" applyFont="1" applyFill="1" applyBorder="1" applyProtection="1"/>
    <xf numFmtId="0" fontId="3" fillId="0" borderId="0" xfId="0" applyFont="1" applyProtection="1"/>
    <xf numFmtId="0" fontId="3" fillId="3" borderId="0" xfId="1" applyFont="1" applyFill="1" applyBorder="1" applyProtection="1"/>
    <xf numFmtId="0" fontId="4" fillId="0" borderId="0" xfId="1" applyFont="1" applyAlignment="1" applyProtection="1">
      <alignment horizontal="right"/>
    </xf>
    <xf numFmtId="0" fontId="4" fillId="3" borderId="0" xfId="1" applyFont="1" applyFill="1" applyBorder="1" applyAlignment="1" applyProtection="1">
      <alignment horizontal="right"/>
    </xf>
    <xf numFmtId="0" fontId="3" fillId="0" borderId="0" xfId="1" applyFont="1" applyAlignment="1" applyProtection="1">
      <alignment horizontal="right"/>
    </xf>
    <xf numFmtId="0" fontId="8" fillId="0" borderId="0" xfId="1" applyFont="1" applyProtection="1"/>
    <xf numFmtId="0" fontId="3" fillId="0" borderId="0" xfId="1" applyFont="1" applyAlignment="1" applyProtection="1">
      <alignment horizontal="right" vertical="center"/>
    </xf>
    <xf numFmtId="0" fontId="3" fillId="3" borderId="0" xfId="1" applyFont="1" applyFill="1" applyBorder="1" applyAlignment="1" applyProtection="1">
      <alignment horizontal="right" vertical="center"/>
    </xf>
    <xf numFmtId="0" fontId="3" fillId="0" borderId="1" xfId="1" applyFont="1" applyBorder="1" applyProtection="1"/>
    <xf numFmtId="0" fontId="3" fillId="3" borderId="1" xfId="1" applyFont="1" applyFill="1" applyBorder="1" applyProtection="1"/>
    <xf numFmtId="0" fontId="2" fillId="2" borderId="8" xfId="1" applyFont="1" applyFill="1" applyBorder="1" applyAlignment="1" applyProtection="1">
      <alignment horizontal="center" vertical="center"/>
    </xf>
    <xf numFmtId="0" fontId="2" fillId="3" borderId="0" xfId="1" applyFont="1" applyFill="1" applyBorder="1" applyAlignment="1" applyProtection="1">
      <alignment horizontal="center" vertical="center"/>
    </xf>
    <xf numFmtId="0" fontId="2" fillId="2" borderId="9" xfId="1" applyFont="1" applyFill="1" applyBorder="1" applyAlignment="1" applyProtection="1">
      <alignment horizontal="center" vertical="center"/>
    </xf>
    <xf numFmtId="0" fontId="2" fillId="2" borderId="7" xfId="1" applyFont="1" applyFill="1" applyBorder="1" applyAlignment="1" applyProtection="1">
      <alignment horizontal="right" vertical="top"/>
    </xf>
    <xf numFmtId="0" fontId="2" fillId="3" borderId="11" xfId="1" applyFont="1" applyFill="1" applyBorder="1" applyAlignment="1" applyProtection="1">
      <alignment horizontal="right" vertical="top"/>
    </xf>
    <xf numFmtId="0" fontId="2" fillId="2" borderId="8" xfId="1" applyFont="1" applyFill="1" applyBorder="1" applyAlignment="1" applyProtection="1">
      <alignment horizontal="right" vertical="top"/>
    </xf>
    <xf numFmtId="0" fontId="2" fillId="3" borderId="0" xfId="1" applyFont="1" applyFill="1" applyBorder="1" applyAlignment="1" applyProtection="1">
      <alignment horizontal="right" vertical="top"/>
    </xf>
    <xf numFmtId="0" fontId="2" fillId="2" borderId="6" xfId="1" applyFont="1" applyFill="1" applyBorder="1" applyAlignment="1" applyProtection="1">
      <alignment horizontal="center" vertical="top" wrapText="1"/>
    </xf>
    <xf numFmtId="0" fontId="2" fillId="0" borderId="0" xfId="1" applyFont="1" applyAlignment="1" applyProtection="1">
      <alignment horizontal="right" vertical="center"/>
    </xf>
    <xf numFmtId="0" fontId="2" fillId="0" borderId="0" xfId="1" applyFont="1" applyAlignment="1" applyProtection="1">
      <alignment horizontal="right" vertical="top"/>
    </xf>
    <xf numFmtId="0" fontId="2" fillId="0" borderId="1" xfId="1" applyFont="1" applyBorder="1" applyAlignment="1" applyProtection="1">
      <alignment horizontal="right" vertical="top"/>
    </xf>
    <xf numFmtId="0" fontId="2" fillId="0" borderId="0" xfId="1" applyFont="1" applyBorder="1" applyAlignment="1" applyProtection="1">
      <alignment horizontal="right"/>
    </xf>
    <xf numFmtId="0" fontId="2" fillId="0" borderId="1" xfId="1" applyFont="1" applyBorder="1" applyAlignment="1" applyProtection="1">
      <alignment vertical="center"/>
    </xf>
    <xf numFmtId="0" fontId="2" fillId="2" borderId="2" xfId="1" applyFont="1" applyFill="1" applyBorder="1" applyAlignment="1" applyProtection="1">
      <alignment vertical="top"/>
    </xf>
    <xf numFmtId="0" fontId="2" fillId="2" borderId="2" xfId="1" applyFont="1" applyFill="1" applyBorder="1" applyAlignment="1" applyProtection="1">
      <alignment vertical="top" wrapText="1"/>
    </xf>
    <xf numFmtId="49" fontId="3" fillId="0" borderId="0" xfId="1" applyNumberFormat="1" applyFont="1" applyAlignment="1" applyProtection="1">
      <alignment horizontal="left" vertical="center" wrapText="1"/>
    </xf>
    <xf numFmtId="49" fontId="3" fillId="3" borderId="0" xfId="1" applyNumberFormat="1" applyFont="1" applyFill="1" applyBorder="1" applyAlignment="1" applyProtection="1">
      <alignment horizontal="left" vertical="center" wrapText="1"/>
    </xf>
    <xf numFmtId="14" fontId="3" fillId="0" borderId="1" xfId="1" applyNumberFormat="1" applyFont="1" applyBorder="1" applyAlignment="1" applyProtection="1">
      <alignment horizontal="left" vertical="center"/>
    </xf>
    <xf numFmtId="14" fontId="3" fillId="3" borderId="0" xfId="1" applyNumberFormat="1" applyFont="1" applyFill="1" applyBorder="1" applyAlignment="1" applyProtection="1">
      <alignment horizontal="left" vertical="center"/>
    </xf>
    <xf numFmtId="164" fontId="3" fillId="0" borderId="1" xfId="1" applyNumberFormat="1" applyFont="1" applyBorder="1" applyAlignment="1" applyProtection="1">
      <alignment horizontal="left" vertical="center"/>
    </xf>
    <xf numFmtId="164" fontId="2" fillId="0" borderId="1" xfId="1" applyNumberFormat="1" applyFont="1" applyBorder="1" applyAlignment="1" applyProtection="1">
      <alignment horizontal="left" vertical="center"/>
    </xf>
    <xf numFmtId="164" fontId="2" fillId="3" borderId="1" xfId="1" applyNumberFormat="1" applyFont="1" applyFill="1" applyBorder="1" applyAlignment="1" applyProtection="1">
      <alignment horizontal="left" vertical="center"/>
    </xf>
    <xf numFmtId="0" fontId="3" fillId="0" borderId="1" xfId="1" applyFont="1" applyBorder="1" applyAlignment="1" applyProtection="1">
      <alignment horizontal="left" vertical="center"/>
    </xf>
    <xf numFmtId="14" fontId="3" fillId="0" borderId="0" xfId="1" applyNumberFormat="1" applyFont="1" applyBorder="1" applyAlignment="1" applyProtection="1">
      <alignment horizontal="right"/>
    </xf>
    <xf numFmtId="14" fontId="3" fillId="3" borderId="0" xfId="1" applyNumberFormat="1" applyFont="1" applyFill="1" applyBorder="1" applyAlignment="1" applyProtection="1">
      <alignment horizontal="right"/>
    </xf>
    <xf numFmtId="164" fontId="3" fillId="0" borderId="0" xfId="1" applyNumberFormat="1" applyFont="1" applyBorder="1" applyProtection="1"/>
    <xf numFmtId="164" fontId="2" fillId="0" borderId="0" xfId="1" applyNumberFormat="1" applyFont="1" applyBorder="1" applyAlignment="1" applyProtection="1">
      <alignment horizontal="right"/>
    </xf>
    <xf numFmtId="164" fontId="2" fillId="3" borderId="0" xfId="1" applyNumberFormat="1" applyFont="1" applyFill="1" applyBorder="1" applyAlignment="1" applyProtection="1">
      <alignment horizontal="right"/>
    </xf>
    <xf numFmtId="0" fontId="3" fillId="0" borderId="0" xfId="1" applyFont="1" applyBorder="1" applyProtection="1"/>
    <xf numFmtId="0" fontId="2" fillId="3" borderId="0" xfId="1" applyFont="1" applyFill="1" applyBorder="1" applyAlignment="1" applyProtection="1">
      <alignment vertical="center"/>
    </xf>
    <xf numFmtId="9" fontId="2" fillId="2" borderId="6" xfId="1" applyNumberFormat="1" applyFont="1" applyFill="1" applyBorder="1" applyAlignment="1" applyProtection="1">
      <alignment horizontal="center" vertical="top" wrapText="1"/>
    </xf>
    <xf numFmtId="9" fontId="2" fillId="2" borderId="6" xfId="1" applyNumberFormat="1" applyFont="1" applyFill="1" applyBorder="1" applyAlignment="1" applyProtection="1">
      <alignment horizontal="left" vertical="top" wrapText="1"/>
    </xf>
    <xf numFmtId="9" fontId="2" fillId="2" borderId="13" xfId="1" applyNumberFormat="1" applyFont="1" applyFill="1" applyBorder="1" applyAlignment="1" applyProtection="1">
      <alignment horizontal="center" vertical="top" wrapText="1"/>
    </xf>
    <xf numFmtId="9" fontId="2" fillId="3" borderId="12" xfId="1" applyNumberFormat="1" applyFont="1" applyFill="1" applyBorder="1" applyAlignment="1" applyProtection="1">
      <alignment horizontal="center" vertical="top" wrapText="1"/>
    </xf>
    <xf numFmtId="165" fontId="2" fillId="2" borderId="10" xfId="1" applyNumberFormat="1" applyFont="1" applyFill="1" applyBorder="1" applyAlignment="1" applyProtection="1">
      <alignment horizontal="center" vertical="top" wrapText="1"/>
    </xf>
    <xf numFmtId="0" fontId="3" fillId="0" borderId="0" xfId="1" applyFont="1" applyAlignment="1" applyProtection="1">
      <alignment vertical="center"/>
    </xf>
    <xf numFmtId="0" fontId="3" fillId="0" borderId="0" xfId="1" applyFont="1" applyBorder="1" applyAlignment="1" applyProtection="1">
      <alignment vertical="center"/>
    </xf>
    <xf numFmtId="0" fontId="3" fillId="0" borderId="2" xfId="1" applyFont="1" applyBorder="1" applyAlignment="1" applyProtection="1">
      <alignment vertical="center"/>
    </xf>
    <xf numFmtId="0" fontId="3" fillId="0" borderId="3" xfId="1" applyFont="1" applyBorder="1" applyAlignment="1" applyProtection="1">
      <alignment vertical="center"/>
    </xf>
    <xf numFmtId="164" fontId="2" fillId="0" borderId="5" xfId="1" applyNumberFormat="1" applyFont="1" applyBorder="1" applyAlignment="1" applyProtection="1">
      <alignment vertical="center"/>
    </xf>
    <xf numFmtId="0" fontId="2" fillId="0" borderId="2" xfId="1" applyFont="1" applyFill="1" applyBorder="1" applyAlignment="1" applyProtection="1">
      <alignment vertical="center"/>
    </xf>
    <xf numFmtId="0" fontId="10" fillId="0" borderId="0" xfId="1" applyFont="1" applyAlignment="1" applyProtection="1">
      <alignment vertical="center"/>
    </xf>
    <xf numFmtId="0" fontId="3" fillId="0" borderId="0" xfId="1" applyFont="1" applyFill="1" applyAlignment="1" applyProtection="1">
      <alignment vertical="center"/>
    </xf>
    <xf numFmtId="9" fontId="2" fillId="0" borderId="3" xfId="1" applyNumberFormat="1" applyFont="1" applyFill="1" applyBorder="1" applyAlignment="1" applyProtection="1">
      <alignment vertical="center"/>
    </xf>
    <xf numFmtId="9" fontId="2" fillId="3" borderId="0" xfId="1" applyNumberFormat="1" applyFont="1" applyFill="1" applyBorder="1" applyAlignment="1" applyProtection="1">
      <alignment vertical="center"/>
    </xf>
    <xf numFmtId="0" fontId="3" fillId="0" borderId="2" xfId="1" applyFont="1" applyFill="1" applyBorder="1" applyAlignment="1" applyProtection="1">
      <alignment vertical="center"/>
    </xf>
    <xf numFmtId="0" fontId="2" fillId="0" borderId="1" xfId="1" applyFont="1" applyFill="1" applyBorder="1" applyAlignment="1" applyProtection="1">
      <alignment vertical="center"/>
    </xf>
    <xf numFmtId="9" fontId="3" fillId="0" borderId="2" xfId="1" applyNumberFormat="1" applyFont="1" applyFill="1" applyBorder="1" applyAlignment="1" applyProtection="1">
      <alignment horizontal="center" vertical="center"/>
    </xf>
    <xf numFmtId="0" fontId="3" fillId="0" borderId="0" xfId="1" applyFont="1" applyFill="1" applyBorder="1" applyAlignment="1" applyProtection="1">
      <alignment vertical="center"/>
    </xf>
    <xf numFmtId="0" fontId="3" fillId="0" borderId="4" xfId="1" applyFont="1" applyBorder="1" applyAlignment="1" applyProtection="1">
      <alignment vertical="center"/>
    </xf>
    <xf numFmtId="10" fontId="3" fillId="0" borderId="0" xfId="1" applyNumberFormat="1" applyFont="1" applyFill="1" applyBorder="1" applyAlignment="1" applyProtection="1">
      <alignment horizontal="right" vertical="center"/>
    </xf>
    <xf numFmtId="10" fontId="3" fillId="0" borderId="2" xfId="1" applyNumberFormat="1" applyFont="1" applyFill="1" applyBorder="1" applyAlignment="1" applyProtection="1">
      <alignment horizontal="right" vertical="center"/>
    </xf>
    <xf numFmtId="0" fontId="3" fillId="3" borderId="0" xfId="1" applyFont="1" applyFill="1" applyBorder="1" applyAlignment="1" applyProtection="1">
      <alignment vertical="center"/>
    </xf>
    <xf numFmtId="0" fontId="3" fillId="3" borderId="14" xfId="1" applyFont="1" applyFill="1" applyBorder="1" applyAlignment="1" applyProtection="1">
      <alignment vertical="center"/>
    </xf>
    <xf numFmtId="165" fontId="3" fillId="0" borderId="14" xfId="2" applyNumberFormat="1" applyFont="1" applyBorder="1" applyAlignment="1" applyProtection="1">
      <alignment vertical="center"/>
    </xf>
    <xf numFmtId="0" fontId="3" fillId="3" borderId="2" xfId="1" applyFont="1" applyFill="1" applyBorder="1" applyAlignment="1" applyProtection="1">
      <alignment vertical="center"/>
    </xf>
    <xf numFmtId="0" fontId="3" fillId="0" borderId="14" xfId="1" applyFont="1" applyBorder="1" applyAlignment="1" applyProtection="1">
      <alignment vertical="center"/>
    </xf>
    <xf numFmtId="165" fontId="3" fillId="0" borderId="14" xfId="1" applyNumberFormat="1" applyFont="1" applyBorder="1" applyAlignment="1" applyProtection="1">
      <alignment vertical="center"/>
    </xf>
    <xf numFmtId="165" fontId="3" fillId="0" borderId="5" xfId="1" applyNumberFormat="1" applyFont="1" applyFill="1" applyBorder="1" applyAlignment="1" applyProtection="1">
      <alignment vertical="center"/>
    </xf>
    <xf numFmtId="165" fontId="3" fillId="0" borderId="0" xfId="1" applyNumberFormat="1" applyFont="1" applyFill="1" applyProtection="1"/>
    <xf numFmtId="0" fontId="3" fillId="0" borderId="0" xfId="1" applyFont="1" applyFill="1" applyBorder="1" applyProtection="1"/>
    <xf numFmtId="164" fontId="3" fillId="0" borderId="0" xfId="1" applyNumberFormat="1" applyFont="1" applyAlignment="1" applyProtection="1">
      <alignment vertical="center"/>
    </xf>
    <xf numFmtId="164" fontId="3" fillId="0" borderId="2" xfId="1" applyNumberFormat="1" applyFont="1" applyBorder="1" applyAlignment="1" applyProtection="1">
      <alignment vertical="center"/>
    </xf>
    <xf numFmtId="164" fontId="2" fillId="0" borderId="5" xfId="1" applyNumberFormat="1" applyFont="1" applyFill="1" applyBorder="1" applyAlignment="1" applyProtection="1">
      <alignment vertical="center"/>
    </xf>
    <xf numFmtId="0" fontId="3" fillId="0" borderId="0" xfId="1" applyFont="1" applyFill="1" applyProtection="1"/>
    <xf numFmtId="9" fontId="3" fillId="0" borderId="5" xfId="1" applyNumberFormat="1" applyFont="1" applyFill="1" applyBorder="1" applyAlignment="1" applyProtection="1">
      <alignment vertical="center"/>
    </xf>
    <xf numFmtId="9" fontId="3" fillId="0" borderId="0" xfId="1" applyNumberFormat="1" applyFont="1" applyFill="1" applyProtection="1"/>
    <xf numFmtId="9" fontId="3" fillId="3" borderId="0" xfId="1" applyNumberFormat="1" applyFont="1" applyFill="1" applyBorder="1" applyAlignment="1" applyProtection="1">
      <alignment vertical="center"/>
    </xf>
    <xf numFmtId="9" fontId="3" fillId="3" borderId="0" xfId="1" applyNumberFormat="1" applyFont="1" applyFill="1" applyBorder="1" applyProtection="1"/>
    <xf numFmtId="165" fontId="3" fillId="3" borderId="0" xfId="1" applyNumberFormat="1" applyFont="1" applyFill="1" applyBorder="1" applyProtection="1"/>
    <xf numFmtId="9" fontId="3" fillId="3" borderId="2" xfId="1" applyNumberFormat="1" applyFont="1" applyFill="1" applyBorder="1" applyAlignment="1" applyProtection="1">
      <alignment horizontal="center" vertical="center"/>
    </xf>
    <xf numFmtId="165" fontId="3" fillId="3" borderId="2" xfId="1" applyNumberFormat="1" applyFont="1" applyFill="1" applyBorder="1" applyAlignment="1" applyProtection="1">
      <alignment vertical="center"/>
    </xf>
    <xf numFmtId="164" fontId="3" fillId="0" borderId="9" xfId="1" applyNumberFormat="1" applyFont="1" applyBorder="1" applyAlignment="1" applyProtection="1">
      <alignment vertical="center"/>
    </xf>
    <xf numFmtId="164" fontId="3" fillId="3" borderId="14" xfId="1" applyNumberFormat="1" applyFont="1" applyFill="1" applyBorder="1" applyAlignment="1" applyProtection="1">
      <alignment vertical="center"/>
    </xf>
    <xf numFmtId="0" fontId="3" fillId="0" borderId="9" xfId="1" applyFont="1" applyBorder="1" applyAlignment="1" applyProtection="1">
      <alignment vertical="center"/>
    </xf>
    <xf numFmtId="0" fontId="3" fillId="0" borderId="7" xfId="1" applyFont="1" applyBorder="1" applyAlignment="1" applyProtection="1">
      <alignment vertical="center"/>
    </xf>
    <xf numFmtId="164" fontId="3" fillId="3" borderId="2" xfId="1" applyNumberFormat="1" applyFont="1" applyFill="1" applyBorder="1" applyAlignment="1" applyProtection="1">
      <alignment vertical="center"/>
    </xf>
    <xf numFmtId="0" fontId="2" fillId="4" borderId="8" xfId="1" applyFont="1" applyFill="1" applyBorder="1" applyAlignment="1" applyProtection="1">
      <alignment horizontal="center" vertical="center"/>
      <protection locked="0"/>
    </xf>
    <xf numFmtId="0" fontId="3" fillId="5" borderId="0" xfId="1" applyFont="1" applyFill="1" applyBorder="1" applyProtection="1">
      <protection locked="0"/>
    </xf>
    <xf numFmtId="0" fontId="2" fillId="2" borderId="8" xfId="1" applyFont="1" applyFill="1" applyBorder="1" applyAlignment="1" applyProtection="1">
      <alignment horizontal="center" vertical="center"/>
    </xf>
    <xf numFmtId="0" fontId="3" fillId="0" borderId="0" xfId="1" applyFont="1" applyFill="1" applyBorder="1" applyAlignment="1" applyProtection="1">
      <alignment horizontal="right" vertical="center"/>
    </xf>
    <xf numFmtId="0" fontId="3" fillId="0" borderId="1" xfId="1" applyFont="1" applyFill="1" applyBorder="1" applyProtection="1"/>
    <xf numFmtId="0" fontId="3" fillId="0" borderId="14" xfId="1" applyFont="1" applyFill="1" applyBorder="1" applyAlignment="1" applyProtection="1">
      <alignment vertical="center"/>
    </xf>
    <xf numFmtId="165" fontId="3" fillId="0" borderId="14" xfId="1" applyNumberFormat="1" applyFont="1" applyFill="1" applyBorder="1" applyAlignment="1" applyProtection="1">
      <alignment vertical="center"/>
    </xf>
    <xf numFmtId="164" fontId="3" fillId="0" borderId="14" xfId="1" applyNumberFormat="1" applyFont="1" applyFill="1" applyBorder="1" applyAlignment="1" applyProtection="1">
      <alignment vertical="center"/>
    </xf>
    <xf numFmtId="0" fontId="3" fillId="0" borderId="14" xfId="1" applyFont="1" applyFill="1" applyBorder="1" applyAlignment="1" applyProtection="1">
      <alignment vertical="center"/>
      <protection locked="0"/>
    </xf>
    <xf numFmtId="164" fontId="3" fillId="0" borderId="0" xfId="1" applyNumberFormat="1" applyFont="1" applyFill="1" applyAlignment="1" applyProtection="1">
      <alignment vertical="center"/>
    </xf>
    <xf numFmtId="164" fontId="3" fillId="0" borderId="0" xfId="1" applyNumberFormat="1" applyFont="1" applyFill="1" applyBorder="1" applyAlignment="1" applyProtection="1">
      <alignment vertical="center"/>
    </xf>
    <xf numFmtId="0" fontId="3" fillId="0" borderId="0" xfId="1" applyFont="1" applyFill="1" applyProtection="1">
      <protection locked="0"/>
    </xf>
    <xf numFmtId="0" fontId="3" fillId="0" borderId="0" xfId="1" applyFont="1" applyFill="1" applyBorder="1" applyProtection="1">
      <protection locked="0"/>
    </xf>
    <xf numFmtId="10" fontId="3" fillId="4" borderId="0" xfId="1" applyNumberFormat="1" applyFont="1" applyFill="1" applyBorder="1" applyAlignment="1" applyProtection="1">
      <alignment horizontal="center" vertical="center"/>
      <protection locked="0"/>
    </xf>
    <xf numFmtId="9" fontId="3" fillId="0" borderId="0" xfId="1" applyNumberFormat="1" applyFont="1" applyFill="1" applyBorder="1" applyAlignment="1" applyProtection="1">
      <alignment horizontal="center" vertical="center"/>
    </xf>
    <xf numFmtId="0" fontId="3" fillId="0" borderId="0" xfId="1" applyFont="1" applyBorder="1" applyAlignment="1" applyProtection="1">
      <alignment vertical="center"/>
      <protection locked="0"/>
    </xf>
    <xf numFmtId="0" fontId="2" fillId="0" borderId="0" xfId="1" applyFont="1" applyFill="1" applyBorder="1" applyAlignment="1" applyProtection="1">
      <alignment vertical="center"/>
    </xf>
    <xf numFmtId="0" fontId="2" fillId="0" borderId="3" xfId="1" applyFont="1" applyFill="1" applyBorder="1" applyAlignment="1" applyProtection="1">
      <alignment vertical="center"/>
    </xf>
    <xf numFmtId="2" fontId="2" fillId="0" borderId="3" xfId="1" applyNumberFormat="1" applyFont="1" applyFill="1" applyBorder="1" applyAlignment="1" applyProtection="1">
      <alignment horizontal="center" vertical="center"/>
    </xf>
    <xf numFmtId="165" fontId="2" fillId="0" borderId="3" xfId="1" applyNumberFormat="1" applyFont="1" applyFill="1" applyBorder="1" applyAlignment="1" applyProtection="1">
      <alignment vertical="center"/>
    </xf>
    <xf numFmtId="0" fontId="3" fillId="0" borderId="5" xfId="1" applyFont="1" applyBorder="1" applyAlignment="1" applyProtection="1">
      <alignment vertical="center"/>
    </xf>
    <xf numFmtId="0" fontId="3" fillId="0" borderId="5" xfId="1" applyFont="1" applyFill="1" applyBorder="1" applyAlignment="1" applyProtection="1">
      <alignment vertical="center"/>
    </xf>
    <xf numFmtId="14" fontId="3" fillId="0" borderId="1" xfId="1" applyNumberFormat="1" applyFont="1" applyBorder="1" applyAlignment="1" applyProtection="1">
      <alignment horizontal="left" vertical="center"/>
    </xf>
    <xf numFmtId="0" fontId="3" fillId="0" borderId="2" xfId="1" applyFont="1" applyFill="1" applyBorder="1" applyAlignment="1" applyProtection="1">
      <alignment horizontal="right" vertical="center"/>
    </xf>
    <xf numFmtId="165" fontId="2" fillId="2" borderId="8" xfId="1" applyNumberFormat="1" applyFont="1" applyFill="1" applyBorder="1" applyAlignment="1" applyProtection="1">
      <alignment horizontal="center" vertical="top" wrapText="1"/>
    </xf>
    <xf numFmtId="17" fontId="3" fillId="0" borderId="2" xfId="1" applyNumberFormat="1" applyFont="1" applyBorder="1" applyAlignment="1" applyProtection="1">
      <alignment vertical="center"/>
    </xf>
    <xf numFmtId="10" fontId="3" fillId="0" borderId="14" xfId="2" applyNumberFormat="1" applyFont="1" applyBorder="1" applyAlignment="1" applyProtection="1">
      <alignment vertical="center"/>
    </xf>
    <xf numFmtId="2" fontId="3" fillId="2" borderId="0" xfId="1" applyNumberFormat="1" applyFont="1" applyFill="1" applyBorder="1" applyAlignment="1" applyProtection="1">
      <alignment horizontal="center" vertical="center"/>
    </xf>
    <xf numFmtId="165" fontId="3" fillId="2" borderId="0" xfId="1" applyNumberFormat="1" applyFont="1" applyFill="1" applyBorder="1" applyAlignment="1" applyProtection="1">
      <alignment vertical="center"/>
    </xf>
    <xf numFmtId="2" fontId="3" fillId="2" borderId="2" xfId="1" applyNumberFormat="1" applyFont="1" applyFill="1" applyBorder="1" applyAlignment="1" applyProtection="1">
      <alignment horizontal="center" vertical="center"/>
    </xf>
    <xf numFmtId="165" fontId="3" fillId="2" borderId="2" xfId="1" applyNumberFormat="1" applyFont="1" applyFill="1" applyBorder="1" applyAlignment="1" applyProtection="1">
      <alignment vertical="center"/>
    </xf>
    <xf numFmtId="2" fontId="2" fillId="2" borderId="0" xfId="1" applyNumberFormat="1" applyFont="1" applyFill="1" applyBorder="1" applyAlignment="1" applyProtection="1">
      <alignment horizontal="center" vertical="center"/>
    </xf>
    <xf numFmtId="165" fontId="2" fillId="2" borderId="0" xfId="1" applyNumberFormat="1" applyFont="1" applyFill="1" applyBorder="1" applyAlignment="1" applyProtection="1">
      <alignment vertical="center"/>
    </xf>
    <xf numFmtId="0" fontId="3" fillId="2" borderId="0" xfId="1" applyFont="1" applyFill="1" applyBorder="1" applyAlignment="1" applyProtection="1">
      <alignment vertical="center"/>
    </xf>
    <xf numFmtId="0" fontId="3" fillId="2" borderId="5" xfId="1" applyFont="1" applyFill="1" applyBorder="1" applyAlignment="1" applyProtection="1">
      <alignment vertical="center"/>
    </xf>
    <xf numFmtId="165" fontId="2" fillId="2" borderId="5" xfId="1" applyNumberFormat="1" applyFont="1" applyFill="1" applyBorder="1" applyAlignment="1" applyProtection="1">
      <alignment vertical="center"/>
    </xf>
    <xf numFmtId="0" fontId="3" fillId="2" borderId="0" xfId="1" applyFont="1" applyFill="1" applyProtection="1"/>
    <xf numFmtId="0" fontId="3" fillId="2" borderId="0" xfId="1" applyFont="1" applyFill="1" applyBorder="1" applyProtection="1"/>
    <xf numFmtId="0" fontId="3" fillId="2" borderId="2" xfId="1" applyFont="1" applyFill="1" applyBorder="1" applyAlignment="1" applyProtection="1">
      <alignment vertical="center"/>
    </xf>
    <xf numFmtId="10" fontId="3" fillId="2" borderId="0" xfId="1" applyNumberFormat="1" applyFont="1" applyFill="1" applyBorder="1" applyAlignment="1" applyProtection="1">
      <alignment horizontal="right" vertical="center"/>
    </xf>
    <xf numFmtId="10" fontId="3" fillId="2" borderId="2" xfId="1" applyNumberFormat="1" applyFont="1" applyFill="1" applyBorder="1" applyAlignment="1" applyProtection="1">
      <alignment horizontal="right" vertical="center"/>
    </xf>
    <xf numFmtId="10" fontId="2" fillId="2" borderId="1" xfId="1" applyNumberFormat="1" applyFont="1" applyFill="1" applyBorder="1" applyAlignment="1" applyProtection="1">
      <alignment horizontal="right" vertical="center"/>
    </xf>
    <xf numFmtId="165" fontId="2" fillId="2" borderId="4" xfId="1" applyNumberFormat="1" applyFont="1" applyFill="1" applyBorder="1" applyAlignment="1" applyProtection="1">
      <alignment vertical="center"/>
    </xf>
    <xf numFmtId="0" fontId="3" fillId="2" borderId="0" xfId="1" applyFont="1" applyFill="1" applyAlignment="1" applyProtection="1">
      <alignment vertical="center"/>
    </xf>
    <xf numFmtId="0" fontId="3" fillId="2" borderId="14" xfId="1" applyFont="1" applyFill="1" applyBorder="1" applyAlignment="1" applyProtection="1">
      <alignment vertical="center"/>
    </xf>
    <xf numFmtId="165" fontId="3" fillId="2" borderId="14" xfId="1" applyNumberFormat="1" applyFont="1" applyFill="1" applyBorder="1" applyAlignment="1" applyProtection="1">
      <alignment vertical="center"/>
    </xf>
    <xf numFmtId="10" fontId="3" fillId="2" borderId="14" xfId="2" applyNumberFormat="1" applyFont="1" applyFill="1" applyBorder="1" applyAlignment="1" applyProtection="1">
      <alignment vertical="center"/>
    </xf>
    <xf numFmtId="165" fontId="3" fillId="2" borderId="14" xfId="2" applyNumberFormat="1" applyFont="1" applyFill="1" applyBorder="1" applyAlignment="1" applyProtection="1">
      <alignment vertical="center"/>
    </xf>
    <xf numFmtId="10" fontId="3" fillId="2" borderId="10" xfId="2" applyNumberFormat="1" applyFont="1" applyFill="1" applyBorder="1" applyAlignment="1" applyProtection="1">
      <alignment vertical="center"/>
    </xf>
    <xf numFmtId="0" fontId="3" fillId="0" borderId="0" xfId="1" applyFont="1" applyAlignment="1" applyProtection="1">
      <alignment horizontal="left" vertical="center" wrapText="1"/>
      <protection locked="0"/>
    </xf>
    <xf numFmtId="0" fontId="3" fillId="0" borderId="15" xfId="1" applyFont="1" applyBorder="1" applyAlignment="1" applyProtection="1">
      <alignment horizontal="left" vertical="center" wrapText="1"/>
      <protection locked="0"/>
    </xf>
    <xf numFmtId="0" fontId="2" fillId="2" borderId="8" xfId="1" applyFont="1" applyFill="1" applyBorder="1" applyAlignment="1" applyProtection="1">
      <alignment horizontal="center" vertical="center"/>
    </xf>
    <xf numFmtId="0" fontId="3" fillId="4" borderId="0" xfId="1" applyNumberFormat="1" applyFont="1" applyFill="1" applyAlignment="1" applyProtection="1">
      <alignment horizontal="left" vertical="center"/>
      <protection locked="0"/>
    </xf>
    <xf numFmtId="0" fontId="3" fillId="4" borderId="0" xfId="1" applyNumberFormat="1" applyFont="1" applyFill="1" applyAlignment="1" applyProtection="1">
      <alignment horizontal="left" vertical="top" wrapText="1"/>
      <protection locked="0"/>
    </xf>
    <xf numFmtId="0" fontId="11" fillId="0" borderId="0" xfId="1" applyFont="1" applyAlignment="1" applyProtection="1">
      <alignment horizontal="center" vertical="center"/>
    </xf>
    <xf numFmtId="0" fontId="3" fillId="0" borderId="0" xfId="1" applyFont="1" applyAlignment="1" applyProtection="1">
      <alignment horizontal="center" vertical="center"/>
    </xf>
  </cellXfs>
  <cellStyles count="3">
    <cellStyle name="Prozent" xfId="2" builtinId="5"/>
    <cellStyle name="Standard" xfId="0" builtinId="0"/>
    <cellStyle name="Standard_-KALKUL"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1438275</xdr:colOff>
      <xdr:row>2</xdr:row>
      <xdr:rowOff>28575</xdr:rowOff>
    </xdr:to>
    <xdr:pic>
      <xdr:nvPicPr>
        <xdr:cNvPr id="2" name="Grafik 2" descr="ifb_logo_lang_horizontal_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732684" cy="46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U171"/>
  <sheetViews>
    <sheetView tabSelected="1" zoomScaleNormal="100" zoomScaleSheetLayoutView="100" workbookViewId="0">
      <selection activeCell="B17" sqref="B17"/>
    </sheetView>
  </sheetViews>
  <sheetFormatPr baseColWidth="10" defaultColWidth="11.42578125" defaultRowHeight="10.5" x14ac:dyDescent="0.15"/>
  <cols>
    <col min="1" max="1" width="5.85546875" style="4" customWidth="1"/>
    <col min="2" max="2" width="49.5703125" style="4" customWidth="1"/>
    <col min="3" max="3" width="18.7109375" style="4" customWidth="1"/>
    <col min="4" max="4" width="33.5703125" style="4" customWidth="1"/>
    <col min="5" max="5" width="12.5703125" style="4" customWidth="1"/>
    <col min="6" max="6" width="1.5703125" style="11" customWidth="1"/>
    <col min="7" max="7" width="10.5703125" style="4" customWidth="1"/>
    <col min="8" max="8" width="14.42578125" style="4" customWidth="1"/>
    <col min="9" max="9" width="1.42578125" style="11" customWidth="1"/>
    <col min="10" max="10" width="9.42578125" style="4" customWidth="1"/>
    <col min="11" max="11" width="14.140625" style="4" customWidth="1"/>
    <col min="12" max="12" width="1.42578125" style="11" customWidth="1"/>
    <col min="13" max="13" width="9.42578125" style="4" customWidth="1"/>
    <col min="14" max="14" width="14.5703125" style="4" customWidth="1"/>
    <col min="15" max="15" width="1.5703125" style="11" customWidth="1"/>
    <col min="16" max="16" width="9.42578125" style="130" customWidth="1"/>
    <col min="17" max="17" width="13.5703125" style="130" customWidth="1"/>
    <col min="18" max="18" width="1.5703125" style="11" customWidth="1"/>
    <col min="19" max="19" width="9.42578125" style="11" customWidth="1"/>
    <col min="20" max="20" width="17" style="4" customWidth="1"/>
    <col min="21" max="16384" width="11.42578125" style="4"/>
  </cols>
  <sheetData>
    <row r="1" spans="1:20" ht="14.1" customHeight="1" x14ac:dyDescent="0.2">
      <c r="A1" s="38"/>
      <c r="B1" s="39"/>
      <c r="C1" s="39"/>
      <c r="D1" s="40"/>
      <c r="E1" s="40"/>
      <c r="F1" s="41"/>
      <c r="G1" s="42"/>
      <c r="H1" s="38"/>
      <c r="I1" s="43"/>
      <c r="J1" s="38"/>
      <c r="K1" s="44"/>
      <c r="L1" s="45"/>
      <c r="M1" s="38"/>
      <c r="N1" s="38"/>
      <c r="O1" s="43"/>
      <c r="P1" s="112"/>
      <c r="Q1" s="112"/>
      <c r="R1" s="43"/>
      <c r="S1" s="43"/>
      <c r="T1" s="46"/>
    </row>
    <row r="2" spans="1:20" s="31" customFormat="1" ht="22.5" customHeight="1" x14ac:dyDescent="0.2">
      <c r="A2" s="183" t="s">
        <v>29</v>
      </c>
      <c r="B2" s="183"/>
      <c r="C2" s="183"/>
      <c r="D2" s="183"/>
      <c r="E2" s="183"/>
      <c r="F2" s="183"/>
      <c r="G2" s="183"/>
      <c r="H2" s="183"/>
      <c r="I2" s="183"/>
      <c r="J2" s="183"/>
      <c r="K2" s="183"/>
      <c r="L2" s="183"/>
      <c r="M2" s="183"/>
      <c r="N2" s="183"/>
      <c r="O2" s="183"/>
      <c r="P2" s="183"/>
      <c r="Q2" s="183"/>
      <c r="R2" s="183"/>
      <c r="S2" s="183"/>
      <c r="T2" s="183"/>
    </row>
    <row r="3" spans="1:20" s="6" customFormat="1" ht="14.1" customHeight="1" x14ac:dyDescent="0.2">
      <c r="A3" s="184" t="s">
        <v>44</v>
      </c>
      <c r="B3" s="184"/>
      <c r="C3" s="184"/>
      <c r="D3" s="184"/>
      <c r="E3" s="184"/>
      <c r="F3" s="184"/>
      <c r="G3" s="184"/>
      <c r="H3" s="184"/>
      <c r="I3" s="184"/>
      <c r="J3" s="184"/>
      <c r="K3" s="184"/>
      <c r="L3" s="184"/>
      <c r="M3" s="184"/>
      <c r="N3" s="184"/>
      <c r="O3" s="184"/>
      <c r="P3" s="184"/>
      <c r="Q3" s="184"/>
      <c r="R3" s="184"/>
      <c r="S3" s="184"/>
      <c r="T3" s="184"/>
    </row>
    <row r="4" spans="1:20" ht="14.1" customHeight="1" x14ac:dyDescent="0.2">
      <c r="A4" s="38"/>
      <c r="B4" s="47" t="s">
        <v>0</v>
      </c>
      <c r="C4" s="47"/>
      <c r="D4" s="40"/>
      <c r="E4" s="40"/>
      <c r="F4" s="41"/>
      <c r="G4" s="40"/>
      <c r="H4" s="40"/>
      <c r="I4" s="41"/>
      <c r="J4" s="38"/>
      <c r="K4" s="38"/>
      <c r="L4" s="43"/>
      <c r="M4" s="38"/>
      <c r="N4" s="38"/>
      <c r="O4" s="43"/>
      <c r="P4" s="112"/>
      <c r="Q4" s="112"/>
      <c r="R4" s="43"/>
      <c r="S4" s="43"/>
      <c r="T4" s="38"/>
    </row>
    <row r="5" spans="1:20" ht="14.1" customHeight="1" x14ac:dyDescent="0.15">
      <c r="A5" s="38"/>
      <c r="B5" s="60" t="s">
        <v>51</v>
      </c>
      <c r="C5" s="181"/>
      <c r="D5" s="181"/>
      <c r="E5" s="181"/>
      <c r="F5" s="181"/>
      <c r="G5" s="181"/>
      <c r="H5" s="181"/>
      <c r="I5" s="181"/>
      <c r="J5" s="181"/>
      <c r="K5" s="38"/>
      <c r="L5" s="43"/>
      <c r="M5" s="38"/>
      <c r="N5" s="38"/>
      <c r="O5" s="43"/>
      <c r="P5" s="112"/>
      <c r="Q5" s="112"/>
      <c r="R5" s="43"/>
      <c r="S5" s="43"/>
      <c r="T5" s="38"/>
    </row>
    <row r="6" spans="1:20" ht="24.75" customHeight="1" x14ac:dyDescent="0.15">
      <c r="A6" s="38"/>
      <c r="B6" s="61" t="s">
        <v>52</v>
      </c>
      <c r="C6" s="182"/>
      <c r="D6" s="182"/>
      <c r="E6" s="182"/>
      <c r="F6" s="182"/>
      <c r="G6" s="182"/>
      <c r="H6" s="182"/>
      <c r="I6" s="182"/>
      <c r="J6" s="182"/>
      <c r="K6" s="38"/>
      <c r="L6" s="43"/>
      <c r="M6" s="38"/>
      <c r="N6" s="38"/>
      <c r="O6" s="43"/>
      <c r="P6" s="112"/>
      <c r="Q6" s="112"/>
      <c r="R6" s="43"/>
      <c r="S6" s="43"/>
      <c r="T6" s="38"/>
    </row>
    <row r="7" spans="1:20" s="5" customFormat="1" ht="12.75" customHeight="1" x14ac:dyDescent="0.2">
      <c r="A7" s="48"/>
      <c r="B7" s="60" t="s">
        <v>18</v>
      </c>
      <c r="C7" s="24"/>
      <c r="D7" s="67"/>
      <c r="E7" s="67"/>
      <c r="F7" s="68"/>
      <c r="G7" s="67"/>
      <c r="H7" s="67"/>
      <c r="I7" s="68"/>
      <c r="J7" s="67"/>
      <c r="K7" s="48"/>
      <c r="L7" s="49"/>
      <c r="M7" s="48"/>
      <c r="N7" s="48"/>
      <c r="O7" s="49"/>
      <c r="P7" s="132"/>
      <c r="Q7" s="132"/>
      <c r="R7" s="49"/>
      <c r="S7" s="49"/>
      <c r="T7" s="48"/>
    </row>
    <row r="8" spans="1:20" ht="12.75" customHeight="1" thickBot="1" x14ac:dyDescent="0.2">
      <c r="A8" s="62"/>
      <c r="B8" s="62" t="s">
        <v>21</v>
      </c>
      <c r="C8" s="32"/>
      <c r="D8" s="151"/>
      <c r="E8" s="69"/>
      <c r="F8" s="70"/>
      <c r="G8" s="71"/>
      <c r="H8" s="72" t="s">
        <v>0</v>
      </c>
      <c r="I8" s="73"/>
      <c r="J8" s="74"/>
      <c r="K8" s="50"/>
      <c r="L8" s="51"/>
      <c r="M8" s="50"/>
      <c r="N8" s="50"/>
      <c r="O8" s="51"/>
      <c r="P8" s="133"/>
      <c r="Q8" s="133"/>
      <c r="R8" s="51"/>
      <c r="S8" s="51"/>
      <c r="T8" s="50"/>
    </row>
    <row r="9" spans="1:20" ht="14.1" customHeight="1" x14ac:dyDescent="0.15">
      <c r="A9" s="63"/>
      <c r="B9" s="63"/>
      <c r="C9" s="63"/>
      <c r="D9" s="75"/>
      <c r="E9" s="75"/>
      <c r="F9" s="76"/>
      <c r="G9" s="77"/>
      <c r="H9" s="78"/>
      <c r="I9" s="79"/>
      <c r="J9" s="80"/>
      <c r="K9" s="38"/>
      <c r="L9" s="43"/>
      <c r="M9" s="38"/>
      <c r="N9" s="38"/>
      <c r="O9" s="43"/>
      <c r="P9" s="112"/>
      <c r="Q9" s="112"/>
      <c r="R9" s="43"/>
      <c r="S9" s="43"/>
      <c r="T9" s="38"/>
    </row>
    <row r="10" spans="1:20" s="6" customFormat="1" ht="14.1" customHeight="1" thickBot="1" x14ac:dyDescent="0.25">
      <c r="A10" s="64" t="s">
        <v>4</v>
      </c>
      <c r="B10" s="64" t="s">
        <v>65</v>
      </c>
      <c r="C10" s="64"/>
      <c r="D10" s="64"/>
      <c r="E10" s="64"/>
      <c r="F10" s="81"/>
      <c r="G10" s="54" t="s">
        <v>22</v>
      </c>
      <c r="H10" s="129"/>
      <c r="I10" s="53"/>
      <c r="J10" s="54" t="s">
        <v>24</v>
      </c>
      <c r="K10" s="52" t="str">
        <f>IF(H10&gt;0,H10+1,"")</f>
        <v/>
      </c>
      <c r="L10" s="53"/>
      <c r="M10" s="54" t="s">
        <v>23</v>
      </c>
      <c r="N10" s="52" t="str">
        <f>IF(H10&gt;0,H10+2,"")</f>
        <v/>
      </c>
      <c r="O10" s="53"/>
      <c r="P10" s="54" t="s">
        <v>37</v>
      </c>
      <c r="Q10" s="131" t="str">
        <f>IF(H10&gt;0,H10+3,"")</f>
        <v/>
      </c>
      <c r="R10" s="53"/>
      <c r="S10" s="180" t="s">
        <v>25</v>
      </c>
      <c r="T10" s="180"/>
    </row>
    <row r="11" spans="1:20" ht="51" customHeight="1" x14ac:dyDescent="0.15">
      <c r="A11" s="65"/>
      <c r="B11" s="66" t="s">
        <v>56</v>
      </c>
      <c r="C11" s="82" t="s">
        <v>57</v>
      </c>
      <c r="D11" s="83" t="s">
        <v>58</v>
      </c>
      <c r="E11" s="84" t="s">
        <v>59</v>
      </c>
      <c r="F11" s="85"/>
      <c r="G11" s="86" t="s">
        <v>42</v>
      </c>
      <c r="H11" s="55" t="s">
        <v>26</v>
      </c>
      <c r="I11" s="56"/>
      <c r="J11" s="86" t="s">
        <v>42</v>
      </c>
      <c r="K11" s="55" t="s">
        <v>26</v>
      </c>
      <c r="L11" s="56"/>
      <c r="M11" s="86" t="s">
        <v>42</v>
      </c>
      <c r="N11" s="57" t="s">
        <v>26</v>
      </c>
      <c r="O11" s="58"/>
      <c r="P11" s="86" t="s">
        <v>42</v>
      </c>
      <c r="Q11" s="57" t="s">
        <v>26</v>
      </c>
      <c r="R11" s="58"/>
      <c r="S11" s="153" t="s">
        <v>42</v>
      </c>
      <c r="T11" s="59" t="s">
        <v>36</v>
      </c>
    </row>
    <row r="12" spans="1:20" s="6" customFormat="1" ht="14.1" customHeight="1" x14ac:dyDescent="0.2">
      <c r="A12" s="87" t="s">
        <v>5</v>
      </c>
      <c r="B12" s="24"/>
      <c r="C12" s="25"/>
      <c r="D12" s="26"/>
      <c r="E12" s="27">
        <v>0</v>
      </c>
      <c r="F12" s="16"/>
      <c r="G12" s="30">
        <v>0</v>
      </c>
      <c r="H12" s="7">
        <f>ROUND($E12*G12,2)</f>
        <v>0</v>
      </c>
      <c r="I12" s="16"/>
      <c r="J12" s="30">
        <v>0</v>
      </c>
      <c r="K12" s="7">
        <f>ROUND($E12*J12,2)</f>
        <v>0</v>
      </c>
      <c r="L12" s="16"/>
      <c r="M12" s="30">
        <v>0</v>
      </c>
      <c r="N12" s="7">
        <f>ROUND($E12*M12,2)</f>
        <v>0</v>
      </c>
      <c r="O12" s="16"/>
      <c r="P12" s="30">
        <v>0</v>
      </c>
      <c r="Q12" s="7">
        <f>ROUND($E12*P12,2)</f>
        <v>0</v>
      </c>
      <c r="R12" s="16"/>
      <c r="S12" s="156">
        <f>G12+J12+M12+P12</f>
        <v>0</v>
      </c>
      <c r="T12" s="157">
        <f>H12+K12+N12+Q12</f>
        <v>0</v>
      </c>
    </row>
    <row r="13" spans="1:20" s="6" customFormat="1" ht="14.1" customHeight="1" x14ac:dyDescent="0.2">
      <c r="A13" s="87" t="s">
        <v>6</v>
      </c>
      <c r="B13" s="24"/>
      <c r="C13" s="25"/>
      <c r="D13" s="26"/>
      <c r="E13" s="27">
        <v>0</v>
      </c>
      <c r="F13" s="16"/>
      <c r="G13" s="30">
        <v>0</v>
      </c>
      <c r="H13" s="7">
        <f>ROUND($E13*G13,2)</f>
        <v>0</v>
      </c>
      <c r="I13" s="16"/>
      <c r="J13" s="30">
        <v>0</v>
      </c>
      <c r="K13" s="7">
        <f>ROUND($E13*J13,2)</f>
        <v>0</v>
      </c>
      <c r="L13" s="16"/>
      <c r="M13" s="30">
        <v>0</v>
      </c>
      <c r="N13" s="7">
        <f>ROUND($E13*M13,2)</f>
        <v>0</v>
      </c>
      <c r="O13" s="16"/>
      <c r="P13" s="30">
        <v>0</v>
      </c>
      <c r="Q13" s="7">
        <f>ROUND($E13*P13,2)</f>
        <v>0</v>
      </c>
      <c r="R13" s="16"/>
      <c r="S13" s="156">
        <f t="shared" ref="S13:S26" si="0">G13+J13+M13+P13</f>
        <v>0</v>
      </c>
      <c r="T13" s="157">
        <f t="shared" ref="T13:T26" si="1">H13+K13+N13+Q13</f>
        <v>0</v>
      </c>
    </row>
    <row r="14" spans="1:20" s="6" customFormat="1" ht="14.1" customHeight="1" x14ac:dyDescent="0.2">
      <c r="A14" s="87" t="s">
        <v>7</v>
      </c>
      <c r="B14" s="24"/>
      <c r="C14" s="25"/>
      <c r="D14" s="26"/>
      <c r="E14" s="27">
        <v>0</v>
      </c>
      <c r="F14" s="16"/>
      <c r="G14" s="30">
        <v>0</v>
      </c>
      <c r="H14" s="7">
        <f>ROUND($E14*G14,2)</f>
        <v>0</v>
      </c>
      <c r="I14" s="16"/>
      <c r="J14" s="30">
        <v>0</v>
      </c>
      <c r="K14" s="7">
        <f>ROUND($E14*J14,2)</f>
        <v>0</v>
      </c>
      <c r="L14" s="16"/>
      <c r="M14" s="30">
        <v>0</v>
      </c>
      <c r="N14" s="7">
        <f>ROUND($E14*M14,2)</f>
        <v>0</v>
      </c>
      <c r="O14" s="16"/>
      <c r="P14" s="30">
        <v>0</v>
      </c>
      <c r="Q14" s="7">
        <f>ROUND($E14*P14,2)</f>
        <v>0</v>
      </c>
      <c r="R14" s="16"/>
      <c r="S14" s="156">
        <f t="shared" si="0"/>
        <v>0</v>
      </c>
      <c r="T14" s="157">
        <f t="shared" si="1"/>
        <v>0</v>
      </c>
    </row>
    <row r="15" spans="1:20" s="6" customFormat="1" ht="14.1" customHeight="1" x14ac:dyDescent="0.2">
      <c r="A15" s="87" t="s">
        <v>8</v>
      </c>
      <c r="B15" s="24"/>
      <c r="C15" s="25"/>
      <c r="D15" s="26"/>
      <c r="E15" s="27">
        <v>0</v>
      </c>
      <c r="F15" s="16"/>
      <c r="G15" s="30">
        <v>0</v>
      </c>
      <c r="H15" s="7">
        <f t="shared" ref="H15:H26" si="2">ROUND($E15*G15,2)</f>
        <v>0</v>
      </c>
      <c r="I15" s="16"/>
      <c r="J15" s="30">
        <v>0</v>
      </c>
      <c r="K15" s="7">
        <f t="shared" ref="K15:K26" si="3">ROUND($E15*J15,2)</f>
        <v>0</v>
      </c>
      <c r="L15" s="16"/>
      <c r="M15" s="30">
        <v>0</v>
      </c>
      <c r="N15" s="7">
        <f>ROUND($E15*M15,2)</f>
        <v>0</v>
      </c>
      <c r="O15" s="16"/>
      <c r="P15" s="30">
        <v>0</v>
      </c>
      <c r="Q15" s="7">
        <f>ROUND($E15*P15,2)</f>
        <v>0</v>
      </c>
      <c r="R15" s="16"/>
      <c r="S15" s="156">
        <f t="shared" si="0"/>
        <v>0</v>
      </c>
      <c r="T15" s="157">
        <f t="shared" si="1"/>
        <v>0</v>
      </c>
    </row>
    <row r="16" spans="1:20" s="6" customFormat="1" ht="14.1" customHeight="1" x14ac:dyDescent="0.2">
      <c r="A16" s="87" t="s">
        <v>9</v>
      </c>
      <c r="B16" s="24"/>
      <c r="C16" s="25"/>
      <c r="D16" s="26"/>
      <c r="E16" s="27">
        <v>0</v>
      </c>
      <c r="F16" s="16"/>
      <c r="G16" s="30">
        <v>0</v>
      </c>
      <c r="H16" s="7">
        <f t="shared" si="2"/>
        <v>0</v>
      </c>
      <c r="I16" s="16"/>
      <c r="J16" s="30">
        <v>0</v>
      </c>
      <c r="K16" s="7">
        <f t="shared" si="3"/>
        <v>0</v>
      </c>
      <c r="L16" s="16"/>
      <c r="M16" s="30">
        <v>0</v>
      </c>
      <c r="N16" s="7">
        <f t="shared" ref="N16:N26" si="4">ROUND($E16*M16,2)</f>
        <v>0</v>
      </c>
      <c r="O16" s="16"/>
      <c r="P16" s="30">
        <v>0</v>
      </c>
      <c r="Q16" s="7">
        <f t="shared" ref="Q16:Q26" si="5">ROUND($E16*P16,2)</f>
        <v>0</v>
      </c>
      <c r="R16" s="16"/>
      <c r="S16" s="156">
        <f t="shared" si="0"/>
        <v>0</v>
      </c>
      <c r="T16" s="157">
        <f t="shared" si="1"/>
        <v>0</v>
      </c>
    </row>
    <row r="17" spans="1:20" s="6" customFormat="1" ht="14.1" customHeight="1" x14ac:dyDescent="0.2">
      <c r="A17" s="88" t="s">
        <v>10</v>
      </c>
      <c r="B17" s="24"/>
      <c r="C17" s="25"/>
      <c r="D17" s="26"/>
      <c r="E17" s="27">
        <v>0</v>
      </c>
      <c r="F17" s="16"/>
      <c r="G17" s="30">
        <v>0</v>
      </c>
      <c r="H17" s="7">
        <f t="shared" si="2"/>
        <v>0</v>
      </c>
      <c r="I17" s="16"/>
      <c r="J17" s="30">
        <v>0</v>
      </c>
      <c r="K17" s="7">
        <f t="shared" ref="K17:K25" si="6">ROUND($E17*J17,2)</f>
        <v>0</v>
      </c>
      <c r="L17" s="16"/>
      <c r="M17" s="30">
        <v>0</v>
      </c>
      <c r="N17" s="7">
        <f t="shared" ref="N17:N25" si="7">ROUND($E17*M17,2)</f>
        <v>0</v>
      </c>
      <c r="O17" s="16"/>
      <c r="P17" s="30">
        <v>0</v>
      </c>
      <c r="Q17" s="7">
        <f t="shared" ref="Q17:Q25" si="8">ROUND($E17*P17,2)</f>
        <v>0</v>
      </c>
      <c r="R17" s="16"/>
      <c r="S17" s="156">
        <f t="shared" ref="S17:S25" si="9">G17+J17+M17+P17</f>
        <v>0</v>
      </c>
      <c r="T17" s="157">
        <f t="shared" ref="T17:T25" si="10">H17+K17+N17+Q17</f>
        <v>0</v>
      </c>
    </row>
    <row r="18" spans="1:20" s="6" customFormat="1" ht="14.1" customHeight="1" x14ac:dyDescent="0.2">
      <c r="A18" s="87" t="s">
        <v>14</v>
      </c>
      <c r="B18" s="24"/>
      <c r="C18" s="25"/>
      <c r="D18" s="26"/>
      <c r="E18" s="27">
        <v>0</v>
      </c>
      <c r="F18" s="16"/>
      <c r="G18" s="30">
        <v>0</v>
      </c>
      <c r="H18" s="7">
        <f t="shared" si="2"/>
        <v>0</v>
      </c>
      <c r="I18" s="16"/>
      <c r="J18" s="30">
        <v>0</v>
      </c>
      <c r="K18" s="7">
        <f t="shared" si="6"/>
        <v>0</v>
      </c>
      <c r="L18" s="16"/>
      <c r="M18" s="30">
        <v>0</v>
      </c>
      <c r="N18" s="7">
        <f t="shared" si="7"/>
        <v>0</v>
      </c>
      <c r="O18" s="16"/>
      <c r="P18" s="30">
        <v>0</v>
      </c>
      <c r="Q18" s="7">
        <f t="shared" si="8"/>
        <v>0</v>
      </c>
      <c r="R18" s="16"/>
      <c r="S18" s="156">
        <f t="shared" si="9"/>
        <v>0</v>
      </c>
      <c r="T18" s="157">
        <f t="shared" si="10"/>
        <v>0</v>
      </c>
    </row>
    <row r="19" spans="1:20" s="6" customFormat="1" ht="14.1" customHeight="1" x14ac:dyDescent="0.2">
      <c r="A19" s="87" t="s">
        <v>15</v>
      </c>
      <c r="B19" s="24"/>
      <c r="C19" s="25"/>
      <c r="D19" s="26"/>
      <c r="E19" s="27">
        <v>0</v>
      </c>
      <c r="F19" s="16"/>
      <c r="G19" s="30">
        <v>0</v>
      </c>
      <c r="H19" s="7">
        <f t="shared" si="2"/>
        <v>0</v>
      </c>
      <c r="I19" s="16"/>
      <c r="J19" s="30">
        <v>0</v>
      </c>
      <c r="K19" s="7">
        <f t="shared" si="6"/>
        <v>0</v>
      </c>
      <c r="L19" s="16"/>
      <c r="M19" s="30">
        <v>0</v>
      </c>
      <c r="N19" s="7">
        <f t="shared" si="7"/>
        <v>0</v>
      </c>
      <c r="O19" s="16"/>
      <c r="P19" s="30">
        <v>0</v>
      </c>
      <c r="Q19" s="7">
        <f t="shared" si="8"/>
        <v>0</v>
      </c>
      <c r="R19" s="16"/>
      <c r="S19" s="156">
        <f t="shared" si="9"/>
        <v>0</v>
      </c>
      <c r="T19" s="157">
        <f t="shared" si="10"/>
        <v>0</v>
      </c>
    </row>
    <row r="20" spans="1:20" s="6" customFormat="1" ht="14.1" customHeight="1" x14ac:dyDescent="0.2">
      <c r="A20" s="87" t="s">
        <v>16</v>
      </c>
      <c r="B20" s="24"/>
      <c r="C20" s="25"/>
      <c r="D20" s="26"/>
      <c r="E20" s="27">
        <v>0</v>
      </c>
      <c r="F20" s="16"/>
      <c r="G20" s="30">
        <v>0</v>
      </c>
      <c r="H20" s="7">
        <f t="shared" si="2"/>
        <v>0</v>
      </c>
      <c r="I20" s="16"/>
      <c r="J20" s="30">
        <v>0</v>
      </c>
      <c r="K20" s="7">
        <f t="shared" si="6"/>
        <v>0</v>
      </c>
      <c r="L20" s="16"/>
      <c r="M20" s="30">
        <v>0</v>
      </c>
      <c r="N20" s="7">
        <f t="shared" si="7"/>
        <v>0</v>
      </c>
      <c r="O20" s="16"/>
      <c r="P20" s="30">
        <v>0</v>
      </c>
      <c r="Q20" s="7">
        <f t="shared" si="8"/>
        <v>0</v>
      </c>
      <c r="R20" s="16"/>
      <c r="S20" s="156">
        <f t="shared" si="9"/>
        <v>0</v>
      </c>
      <c r="T20" s="157">
        <f t="shared" si="10"/>
        <v>0</v>
      </c>
    </row>
    <row r="21" spans="1:20" s="6" customFormat="1" ht="14.1" customHeight="1" x14ac:dyDescent="0.2">
      <c r="A21" s="88" t="s">
        <v>17</v>
      </c>
      <c r="B21" s="24"/>
      <c r="C21" s="25"/>
      <c r="D21" s="26"/>
      <c r="E21" s="27">
        <v>0</v>
      </c>
      <c r="F21" s="16"/>
      <c r="G21" s="30">
        <v>0</v>
      </c>
      <c r="H21" s="7">
        <f t="shared" si="2"/>
        <v>0</v>
      </c>
      <c r="I21" s="16"/>
      <c r="J21" s="30">
        <v>0</v>
      </c>
      <c r="K21" s="7">
        <f t="shared" si="6"/>
        <v>0</v>
      </c>
      <c r="L21" s="16"/>
      <c r="M21" s="30">
        <v>0</v>
      </c>
      <c r="N21" s="7">
        <f t="shared" si="7"/>
        <v>0</v>
      </c>
      <c r="O21" s="16"/>
      <c r="P21" s="30">
        <v>0</v>
      </c>
      <c r="Q21" s="7">
        <f t="shared" si="8"/>
        <v>0</v>
      </c>
      <c r="R21" s="16"/>
      <c r="S21" s="156">
        <f t="shared" si="9"/>
        <v>0</v>
      </c>
      <c r="T21" s="157">
        <f t="shared" si="10"/>
        <v>0</v>
      </c>
    </row>
    <row r="22" spans="1:20" s="6" customFormat="1" ht="14.1" customHeight="1" x14ac:dyDescent="0.2">
      <c r="A22" s="87" t="s">
        <v>60</v>
      </c>
      <c r="B22" s="24"/>
      <c r="C22" s="25"/>
      <c r="D22" s="26"/>
      <c r="E22" s="27">
        <v>0</v>
      </c>
      <c r="F22" s="16"/>
      <c r="G22" s="30">
        <v>0</v>
      </c>
      <c r="H22" s="7">
        <f t="shared" si="2"/>
        <v>0</v>
      </c>
      <c r="I22" s="16"/>
      <c r="J22" s="30">
        <v>0</v>
      </c>
      <c r="K22" s="7">
        <f t="shared" si="6"/>
        <v>0</v>
      </c>
      <c r="L22" s="16"/>
      <c r="M22" s="30">
        <v>0</v>
      </c>
      <c r="N22" s="7">
        <f t="shared" si="7"/>
        <v>0</v>
      </c>
      <c r="O22" s="16"/>
      <c r="P22" s="30">
        <v>0</v>
      </c>
      <c r="Q22" s="7">
        <f t="shared" si="8"/>
        <v>0</v>
      </c>
      <c r="R22" s="16"/>
      <c r="S22" s="156">
        <f t="shared" si="9"/>
        <v>0</v>
      </c>
      <c r="T22" s="157">
        <f t="shared" si="10"/>
        <v>0</v>
      </c>
    </row>
    <row r="23" spans="1:20" s="6" customFormat="1" ht="14.1" customHeight="1" x14ac:dyDescent="0.2">
      <c r="A23" s="87" t="s">
        <v>61</v>
      </c>
      <c r="B23" s="24"/>
      <c r="C23" s="25"/>
      <c r="D23" s="26"/>
      <c r="E23" s="27">
        <v>0</v>
      </c>
      <c r="F23" s="16"/>
      <c r="G23" s="30">
        <v>0</v>
      </c>
      <c r="H23" s="7">
        <f t="shared" si="2"/>
        <v>0</v>
      </c>
      <c r="I23" s="16"/>
      <c r="J23" s="30">
        <v>0</v>
      </c>
      <c r="K23" s="7">
        <f t="shared" si="6"/>
        <v>0</v>
      </c>
      <c r="L23" s="16"/>
      <c r="M23" s="30">
        <v>0</v>
      </c>
      <c r="N23" s="7">
        <f t="shared" si="7"/>
        <v>0</v>
      </c>
      <c r="O23" s="16"/>
      <c r="P23" s="30">
        <v>0</v>
      </c>
      <c r="Q23" s="7">
        <f t="shared" si="8"/>
        <v>0</v>
      </c>
      <c r="R23" s="16"/>
      <c r="S23" s="156">
        <f t="shared" si="9"/>
        <v>0</v>
      </c>
      <c r="T23" s="157">
        <f t="shared" si="10"/>
        <v>0</v>
      </c>
    </row>
    <row r="24" spans="1:20" s="6" customFormat="1" ht="14.1" customHeight="1" x14ac:dyDescent="0.2">
      <c r="A24" s="87" t="s">
        <v>62</v>
      </c>
      <c r="B24" s="24"/>
      <c r="C24" s="25"/>
      <c r="D24" s="26" t="s">
        <v>0</v>
      </c>
      <c r="E24" s="27">
        <v>0</v>
      </c>
      <c r="F24" s="16"/>
      <c r="G24" s="30">
        <v>0</v>
      </c>
      <c r="H24" s="7">
        <f t="shared" si="2"/>
        <v>0</v>
      </c>
      <c r="I24" s="16"/>
      <c r="J24" s="30">
        <v>0</v>
      </c>
      <c r="K24" s="7">
        <f t="shared" si="6"/>
        <v>0</v>
      </c>
      <c r="L24" s="16"/>
      <c r="M24" s="30">
        <v>0</v>
      </c>
      <c r="N24" s="7">
        <f t="shared" si="7"/>
        <v>0</v>
      </c>
      <c r="O24" s="16"/>
      <c r="P24" s="30">
        <v>0</v>
      </c>
      <c r="Q24" s="7">
        <f t="shared" si="8"/>
        <v>0</v>
      </c>
      <c r="R24" s="16"/>
      <c r="S24" s="156">
        <f t="shared" si="9"/>
        <v>0</v>
      </c>
      <c r="T24" s="157">
        <f t="shared" si="10"/>
        <v>0</v>
      </c>
    </row>
    <row r="25" spans="1:20" s="6" customFormat="1" ht="14.1" customHeight="1" x14ac:dyDescent="0.2">
      <c r="A25" s="87" t="s">
        <v>63</v>
      </c>
      <c r="B25" s="24"/>
      <c r="C25" s="25"/>
      <c r="D25" s="26"/>
      <c r="E25" s="27">
        <v>0</v>
      </c>
      <c r="F25" s="16"/>
      <c r="G25" s="30">
        <v>0</v>
      </c>
      <c r="H25" s="7">
        <f t="shared" si="2"/>
        <v>0</v>
      </c>
      <c r="I25" s="16"/>
      <c r="J25" s="30">
        <v>0</v>
      </c>
      <c r="K25" s="7">
        <f t="shared" si="6"/>
        <v>0</v>
      </c>
      <c r="L25" s="16"/>
      <c r="M25" s="30">
        <v>0</v>
      </c>
      <c r="N25" s="7">
        <f t="shared" si="7"/>
        <v>0</v>
      </c>
      <c r="O25" s="16"/>
      <c r="P25" s="30">
        <v>0</v>
      </c>
      <c r="Q25" s="7">
        <f t="shared" si="8"/>
        <v>0</v>
      </c>
      <c r="R25" s="16"/>
      <c r="S25" s="156">
        <f t="shared" si="9"/>
        <v>0</v>
      </c>
      <c r="T25" s="157">
        <f t="shared" si="10"/>
        <v>0</v>
      </c>
    </row>
    <row r="26" spans="1:20" s="6" customFormat="1" ht="14.1" customHeight="1" x14ac:dyDescent="0.2">
      <c r="A26" s="154" t="s">
        <v>64</v>
      </c>
      <c r="B26" s="28"/>
      <c r="C26" s="29"/>
      <c r="D26" s="26" t="s">
        <v>0</v>
      </c>
      <c r="E26" s="27">
        <v>0</v>
      </c>
      <c r="F26" s="16"/>
      <c r="G26" s="30">
        <v>0</v>
      </c>
      <c r="H26" s="7">
        <f t="shared" si="2"/>
        <v>0</v>
      </c>
      <c r="I26" s="16"/>
      <c r="J26" s="30">
        <v>0</v>
      </c>
      <c r="K26" s="7">
        <f t="shared" si="3"/>
        <v>0</v>
      </c>
      <c r="L26" s="16"/>
      <c r="M26" s="30">
        <v>0</v>
      </c>
      <c r="N26" s="9">
        <f t="shared" si="4"/>
        <v>0</v>
      </c>
      <c r="O26" s="16"/>
      <c r="P26" s="30">
        <v>0</v>
      </c>
      <c r="Q26" s="9">
        <f t="shared" si="5"/>
        <v>0</v>
      </c>
      <c r="R26" s="16"/>
      <c r="S26" s="158">
        <f t="shared" si="0"/>
        <v>0</v>
      </c>
      <c r="T26" s="159">
        <f t="shared" si="1"/>
        <v>0</v>
      </c>
    </row>
    <row r="27" spans="1:20" s="6" customFormat="1" ht="14.1" customHeight="1" x14ac:dyDescent="0.2">
      <c r="A27" s="90"/>
      <c r="B27" s="146" t="s">
        <v>11</v>
      </c>
      <c r="C27" s="146"/>
      <c r="D27" s="95"/>
      <c r="E27" s="95"/>
      <c r="F27" s="96"/>
      <c r="G27" s="147">
        <f>SUM(G12:G26)</f>
        <v>0</v>
      </c>
      <c r="H27" s="148">
        <f>SUM(H12:H26)</f>
        <v>0</v>
      </c>
      <c r="I27" s="14"/>
      <c r="J27" s="147">
        <f>SUM(J12:J26)</f>
        <v>0</v>
      </c>
      <c r="K27" s="148">
        <f>SUM(K12:K26)</f>
        <v>0</v>
      </c>
      <c r="L27" s="14"/>
      <c r="M27" s="147">
        <f>SUM(M12:M26)</f>
        <v>0</v>
      </c>
      <c r="N27" s="21">
        <f>SUM(N12:N26)</f>
        <v>0</v>
      </c>
      <c r="O27" s="37"/>
      <c r="P27" s="147">
        <f>SUM(P12:P26)</f>
        <v>0</v>
      </c>
      <c r="Q27" s="21">
        <f>SUM(Q12:Q26)</f>
        <v>0</v>
      </c>
      <c r="R27" s="37"/>
      <c r="S27" s="160">
        <f>G27+J27+M27+P27</f>
        <v>0</v>
      </c>
      <c r="T27" s="161">
        <f>H27+K27+N27+Q27</f>
        <v>0</v>
      </c>
    </row>
    <row r="28" spans="1:20" s="144" customFormat="1" ht="14.1" customHeight="1" x14ac:dyDescent="0.2">
      <c r="A28" s="88"/>
      <c r="B28" s="100" t="s">
        <v>53</v>
      </c>
      <c r="C28" s="142">
        <v>0.4</v>
      </c>
      <c r="D28" s="143"/>
      <c r="E28" s="143"/>
      <c r="F28" s="17"/>
      <c r="G28" s="100"/>
      <c r="H28" s="7">
        <f>ROUND($C$28*H27,2)</f>
        <v>0</v>
      </c>
      <c r="I28" s="13"/>
      <c r="J28" s="100"/>
      <c r="K28" s="7">
        <f>ROUND($C$28*K27,2)</f>
        <v>0</v>
      </c>
      <c r="L28" s="13"/>
      <c r="M28" s="100"/>
      <c r="N28" s="7">
        <f>ROUND($C$28*N27,2)</f>
        <v>0</v>
      </c>
      <c r="O28" s="16"/>
      <c r="P28" s="100"/>
      <c r="Q28" s="7">
        <f>ROUND($C$28*Q27,2)</f>
        <v>0</v>
      </c>
      <c r="R28" s="16"/>
      <c r="S28" s="162"/>
      <c r="T28" s="157">
        <f>H28+K28+N28+Q28</f>
        <v>0</v>
      </c>
    </row>
    <row r="29" spans="1:20" s="144" customFormat="1" x14ac:dyDescent="0.2">
      <c r="A29" s="88"/>
      <c r="B29" s="100"/>
      <c r="C29" s="100"/>
      <c r="D29" s="145"/>
      <c r="E29" s="145"/>
      <c r="F29" s="15"/>
      <c r="G29" s="100"/>
      <c r="H29" s="100"/>
      <c r="I29" s="104"/>
      <c r="J29" s="100"/>
      <c r="K29" s="88"/>
      <c r="L29" s="104"/>
      <c r="M29" s="88"/>
      <c r="N29" s="88"/>
      <c r="O29" s="12"/>
      <c r="P29" s="100"/>
      <c r="Q29" s="100"/>
      <c r="R29" s="12"/>
      <c r="S29" s="162"/>
      <c r="T29" s="162"/>
    </row>
    <row r="30" spans="1:20" s="6" customFormat="1" ht="11.25" thickBot="1" x14ac:dyDescent="0.25">
      <c r="A30" s="91" t="s">
        <v>35</v>
      </c>
      <c r="B30" s="115"/>
      <c r="C30" s="115"/>
      <c r="D30" s="117"/>
      <c r="E30" s="117"/>
      <c r="F30" s="119"/>
      <c r="G30" s="110"/>
      <c r="H30" s="18">
        <f>H27+H28</f>
        <v>0</v>
      </c>
      <c r="I30" s="14"/>
      <c r="J30" s="149"/>
      <c r="K30" s="18">
        <f>K27+K28</f>
        <v>0</v>
      </c>
      <c r="L30" s="14"/>
      <c r="M30" s="149"/>
      <c r="N30" s="18">
        <f>N27+N28</f>
        <v>0</v>
      </c>
      <c r="O30" s="14"/>
      <c r="P30" s="150"/>
      <c r="Q30" s="18">
        <f>Q27+Q28</f>
        <v>0</v>
      </c>
      <c r="R30" s="14"/>
      <c r="S30" s="163"/>
      <c r="T30" s="164">
        <f>T27+T28</f>
        <v>0</v>
      </c>
    </row>
    <row r="31" spans="1:20" ht="14.1" customHeight="1" thickTop="1" x14ac:dyDescent="0.15">
      <c r="A31" s="38"/>
      <c r="B31" s="116"/>
      <c r="C31" s="116"/>
      <c r="D31" s="118"/>
      <c r="E31" s="118"/>
      <c r="F31" s="120"/>
      <c r="G31" s="111"/>
      <c r="H31" s="111" t="s">
        <v>0</v>
      </c>
      <c r="I31" s="121"/>
      <c r="J31" s="111"/>
      <c r="K31" s="38"/>
      <c r="L31" s="43"/>
      <c r="M31" s="38"/>
      <c r="N31" s="38"/>
      <c r="O31" s="43"/>
      <c r="P31" s="116"/>
      <c r="Q31" s="116"/>
      <c r="R31" s="43"/>
      <c r="S31" s="165"/>
      <c r="T31" s="165"/>
    </row>
    <row r="32" spans="1:20" x14ac:dyDescent="0.15">
      <c r="A32" s="38"/>
      <c r="B32" s="116"/>
      <c r="C32" s="116"/>
      <c r="D32" s="116"/>
      <c r="E32" s="112"/>
      <c r="F32" s="43"/>
      <c r="G32" s="112"/>
      <c r="H32" s="112"/>
      <c r="I32" s="43"/>
      <c r="J32" s="112"/>
      <c r="K32" s="80"/>
      <c r="L32" s="43"/>
      <c r="M32" s="80"/>
      <c r="N32" s="80"/>
      <c r="O32" s="43"/>
      <c r="P32" s="112"/>
      <c r="Q32" s="112"/>
      <c r="R32" s="43"/>
      <c r="S32" s="166"/>
      <c r="T32" s="166"/>
    </row>
    <row r="33" spans="1:21" s="6" customFormat="1" ht="14.1" customHeight="1" x14ac:dyDescent="0.2">
      <c r="A33" s="92" t="s">
        <v>1</v>
      </c>
      <c r="B33" s="89"/>
      <c r="C33" s="92"/>
      <c r="D33" s="99"/>
      <c r="E33" s="99"/>
      <c r="F33" s="122"/>
      <c r="G33" s="9"/>
      <c r="H33" s="9"/>
      <c r="I33" s="123"/>
      <c r="J33" s="9"/>
      <c r="K33" s="89"/>
      <c r="L33" s="107"/>
      <c r="M33" s="89"/>
      <c r="N33" s="89"/>
      <c r="O33" s="107"/>
      <c r="P33" s="97"/>
      <c r="Q33" s="97"/>
      <c r="R33" s="107"/>
      <c r="S33" s="167"/>
      <c r="T33" s="167"/>
    </row>
    <row r="34" spans="1:21" s="6" customFormat="1" ht="14.1" customHeight="1" x14ac:dyDescent="0.2">
      <c r="A34" s="88"/>
      <c r="B34" s="100" t="s">
        <v>27</v>
      </c>
      <c r="C34" s="100"/>
      <c r="D34" s="102">
        <f>D38-SUM(D35:D37)</f>
        <v>0.5</v>
      </c>
      <c r="E34" s="7"/>
      <c r="F34" s="7"/>
      <c r="G34" s="87"/>
      <c r="H34" s="7">
        <f>H30-SUM(H35:H37)</f>
        <v>0</v>
      </c>
      <c r="I34" s="100"/>
      <c r="J34" s="102"/>
      <c r="K34" s="7">
        <f>K30-SUM(K35:K37)</f>
        <v>0</v>
      </c>
      <c r="L34" s="100"/>
      <c r="M34" s="102"/>
      <c r="N34" s="7">
        <f>N30-SUM(N35:N37)</f>
        <v>0</v>
      </c>
      <c r="O34" s="12"/>
      <c r="P34" s="102"/>
      <c r="Q34" s="7">
        <f>Q30-SUM(Q35:Q37)</f>
        <v>0</v>
      </c>
      <c r="R34" s="8"/>
      <c r="S34" s="168"/>
      <c r="T34" s="157">
        <f>H34+K34+N34+Q34</f>
        <v>0</v>
      </c>
    </row>
    <row r="35" spans="1:21" s="6" customFormat="1" ht="14.1" customHeight="1" x14ac:dyDescent="0.2">
      <c r="A35" s="87"/>
      <c r="B35" s="94" t="s">
        <v>28</v>
      </c>
      <c r="C35" s="94"/>
      <c r="D35" s="22">
        <v>0</v>
      </c>
      <c r="E35" s="7"/>
      <c r="F35" s="7"/>
      <c r="G35" s="87"/>
      <c r="H35" s="7">
        <f>ROUND($D$35*H$30,2)</f>
        <v>0</v>
      </c>
      <c r="I35" s="100"/>
      <c r="J35" s="102"/>
      <c r="K35" s="7">
        <f>ROUND($D$35*K$30,2)</f>
        <v>0</v>
      </c>
      <c r="L35" s="100"/>
      <c r="M35" s="102"/>
      <c r="N35" s="7">
        <f>ROUND($D$35*N$30,2)</f>
        <v>0</v>
      </c>
      <c r="O35" s="12"/>
      <c r="P35" s="102"/>
      <c r="Q35" s="7">
        <f>ROUND($D$35*Q$30,2)</f>
        <v>0</v>
      </c>
      <c r="R35" s="8"/>
      <c r="S35" s="168"/>
      <c r="T35" s="157">
        <f>H35+K35+N35+Q35</f>
        <v>0</v>
      </c>
    </row>
    <row r="36" spans="1:21" s="6" customFormat="1" ht="14.1" customHeight="1" x14ac:dyDescent="0.2">
      <c r="A36" s="87"/>
      <c r="B36" s="94" t="s">
        <v>38</v>
      </c>
      <c r="C36" s="94"/>
      <c r="D36" s="22">
        <v>0</v>
      </c>
      <c r="E36" s="7"/>
      <c r="F36" s="7"/>
      <c r="G36" s="87"/>
      <c r="H36" s="7">
        <f>ROUND($D$36*H$30,2)</f>
        <v>0</v>
      </c>
      <c r="I36" s="7">
        <f>ROUND($D$36*I$30,2)</f>
        <v>0</v>
      </c>
      <c r="J36" s="102"/>
      <c r="K36" s="7">
        <f>ROUND($D$36*K$30,2)</f>
        <v>0</v>
      </c>
      <c r="L36" s="100"/>
      <c r="M36" s="102"/>
      <c r="N36" s="7">
        <f>ROUND($D$36*N$30,2)</f>
        <v>0</v>
      </c>
      <c r="O36" s="12"/>
      <c r="P36" s="102"/>
      <c r="Q36" s="7">
        <f>ROUND($D$36*Q$30,2)</f>
        <v>0</v>
      </c>
      <c r="R36" s="8"/>
      <c r="S36" s="168"/>
      <c r="T36" s="157">
        <f>H36+K36+N36+Q36</f>
        <v>0</v>
      </c>
    </row>
    <row r="37" spans="1:21" s="6" customFormat="1" ht="14.1" customHeight="1" x14ac:dyDescent="0.2">
      <c r="A37" s="89"/>
      <c r="B37" s="97" t="s">
        <v>3</v>
      </c>
      <c r="C37" s="152" t="s">
        <v>30</v>
      </c>
      <c r="D37" s="23">
        <v>0.5</v>
      </c>
      <c r="E37" s="9" t="s">
        <v>34</v>
      </c>
      <c r="F37" s="7"/>
      <c r="G37" s="89"/>
      <c r="H37" s="9">
        <f>ROUNDDOWN($D$37*H$30,2)</f>
        <v>0</v>
      </c>
      <c r="I37" s="100"/>
      <c r="J37" s="103"/>
      <c r="K37" s="9">
        <f>ROUNDDOWN($D$37*K$30,2)</f>
        <v>0</v>
      </c>
      <c r="L37" s="100"/>
      <c r="M37" s="103"/>
      <c r="N37" s="9">
        <f>ROUNDDOWN($D$37*N$30,2)</f>
        <v>0</v>
      </c>
      <c r="O37" s="12"/>
      <c r="P37" s="103"/>
      <c r="Q37" s="9">
        <f>ROUNDDOWN($D$37*Q$30,2)</f>
        <v>0</v>
      </c>
      <c r="R37" s="8"/>
      <c r="S37" s="169"/>
      <c r="T37" s="159">
        <f>H37+K37+N37+Q37</f>
        <v>0</v>
      </c>
    </row>
    <row r="38" spans="1:21" s="6" customFormat="1" ht="13.5" customHeight="1" thickBot="1" x14ac:dyDescent="0.25">
      <c r="A38" s="64"/>
      <c r="B38" s="98" t="s">
        <v>2</v>
      </c>
      <c r="C38" s="98"/>
      <c r="D38" s="20">
        <v>1</v>
      </c>
      <c r="E38" s="10"/>
      <c r="F38" s="21"/>
      <c r="G38" s="101"/>
      <c r="H38" s="10">
        <f>SUM(H34:H37)</f>
        <v>0</v>
      </c>
      <c r="I38" s="104"/>
      <c r="J38" s="20"/>
      <c r="K38" s="10">
        <f>SUM(K34:K37)</f>
        <v>0</v>
      </c>
      <c r="L38" s="104"/>
      <c r="M38" s="20"/>
      <c r="N38" s="10">
        <f>SUM(N34:N37)</f>
        <v>0</v>
      </c>
      <c r="O38" s="104"/>
      <c r="P38" s="20"/>
      <c r="Q38" s="10">
        <f>SUM(Q34:Q37)</f>
        <v>0</v>
      </c>
      <c r="R38" s="8"/>
      <c r="S38" s="170"/>
      <c r="T38" s="171">
        <f>SUM(T34:T37)</f>
        <v>0</v>
      </c>
    </row>
    <row r="39" spans="1:21" s="6" customFormat="1" ht="6.75" customHeight="1" x14ac:dyDescent="0.2">
      <c r="A39" s="87"/>
      <c r="B39" s="87"/>
      <c r="C39" s="87"/>
      <c r="D39" s="87"/>
      <c r="E39" s="87"/>
      <c r="F39" s="104"/>
      <c r="G39" s="113"/>
      <c r="H39" s="138"/>
      <c r="I39" s="139"/>
      <c r="J39" s="94"/>
      <c r="K39" s="94"/>
      <c r="L39" s="100"/>
      <c r="M39" s="94"/>
      <c r="N39" s="94"/>
      <c r="O39" s="8"/>
      <c r="P39" s="94"/>
      <c r="Q39" s="94"/>
      <c r="R39" s="8"/>
      <c r="S39" s="162"/>
      <c r="T39" s="172"/>
      <c r="U39" s="35"/>
    </row>
    <row r="40" spans="1:21" s="6" customFormat="1" ht="17.25" customHeight="1" x14ac:dyDescent="0.2">
      <c r="A40" s="93">
        <v>1</v>
      </c>
      <c r="B40" s="178" t="s">
        <v>43</v>
      </c>
      <c r="C40" s="178"/>
      <c r="D40" s="179"/>
      <c r="E40" s="124" t="s">
        <v>31</v>
      </c>
      <c r="F40" s="105"/>
      <c r="G40" s="108"/>
      <c r="H40" s="135">
        <f>MIN(IF($D$37&lt;=50%,ROUNDDOWN(H37,2),ROUNDDOWN(H38/2,2)), H38*0.4)</f>
        <v>0</v>
      </c>
      <c r="I40" s="136"/>
      <c r="J40" s="134"/>
      <c r="K40" s="135">
        <f>MIN(IF($D$37&lt;=50%,ROUNDDOWN(K37,2),ROUNDDOWN(K38/2,2)), K38*0.4)</f>
        <v>0</v>
      </c>
      <c r="L40" s="134"/>
      <c r="M40" s="134"/>
      <c r="N40" s="135">
        <f>MIN(IF($D$37&lt;=50%,ROUNDDOWN(N37,2),ROUNDDOWN(N38/2,2)), N38*0.4)</f>
        <v>0</v>
      </c>
      <c r="O40" s="137"/>
      <c r="P40" s="134"/>
      <c r="Q40" s="135">
        <f>MIN(IF($D$37&lt;=50%,ROUNDDOWN(Q37,2),ROUNDDOWN(Q38/2,2)), Q38*0.4)</f>
        <v>0</v>
      </c>
      <c r="R40" s="137"/>
      <c r="S40" s="173"/>
      <c r="T40" s="174">
        <f>MIN(IF($D$37&lt;=50%,ROUNDDOWN(T37,2),ROUNDDOWN(T38/2,2)), T38*0.4)</f>
        <v>0</v>
      </c>
      <c r="U40" s="35"/>
    </row>
    <row r="41" spans="1:21" s="6" customFormat="1" ht="20.45" customHeight="1" x14ac:dyDescent="0.2">
      <c r="B41" s="178"/>
      <c r="C41" s="178"/>
      <c r="D41" s="179"/>
      <c r="E41" s="126" t="s">
        <v>33</v>
      </c>
      <c r="F41" s="105"/>
      <c r="G41" s="108"/>
      <c r="H41" s="155">
        <f>IF(H38=0,0,H40/H38)</f>
        <v>0</v>
      </c>
      <c r="I41" s="125"/>
      <c r="J41" s="108"/>
      <c r="K41" s="155">
        <f>IF(K38=0,0,K40/K38)</f>
        <v>0</v>
      </c>
      <c r="L41" s="105"/>
      <c r="M41" s="108"/>
      <c r="N41" s="155">
        <f>IF(N38=0,0,N40/N38)</f>
        <v>0</v>
      </c>
      <c r="O41" s="33"/>
      <c r="P41" s="134"/>
      <c r="Q41" s="155">
        <f>IF(Q38=0,0,Q40/Q38)</f>
        <v>0</v>
      </c>
      <c r="R41" s="33"/>
      <c r="S41" s="173"/>
      <c r="T41" s="175">
        <f>IF(T38=0,0,T40/T38)</f>
        <v>0</v>
      </c>
      <c r="U41" s="35"/>
    </row>
    <row r="42" spans="1:21" ht="12" customHeight="1" x14ac:dyDescent="0.15">
      <c r="A42" s="93">
        <v>2</v>
      </c>
      <c r="B42" s="87" t="s">
        <v>54</v>
      </c>
      <c r="C42" s="87"/>
      <c r="D42" s="87"/>
      <c r="E42" s="126" t="s">
        <v>32</v>
      </c>
      <c r="F42" s="105"/>
      <c r="G42" s="108"/>
      <c r="H42" s="106">
        <f>H34+H35+H43</f>
        <v>0</v>
      </c>
      <c r="I42" s="105"/>
      <c r="J42" s="108"/>
      <c r="K42" s="106">
        <f>K34+K35+K43</f>
        <v>0</v>
      </c>
      <c r="L42" s="105"/>
      <c r="M42" s="108"/>
      <c r="N42" s="106">
        <f>N34+N35+N43</f>
        <v>0</v>
      </c>
      <c r="O42" s="33"/>
      <c r="P42" s="134"/>
      <c r="Q42" s="106">
        <f>Q34+Q35+Q43</f>
        <v>0</v>
      </c>
      <c r="R42" s="33"/>
      <c r="S42" s="173"/>
      <c r="T42" s="176">
        <f>T34+T35+T43</f>
        <v>0</v>
      </c>
      <c r="U42" s="36"/>
    </row>
    <row r="43" spans="1:21" ht="12" customHeight="1" x14ac:dyDescent="0.15">
      <c r="A43" s="93">
        <v>3</v>
      </c>
      <c r="B43" s="87" t="s">
        <v>41</v>
      </c>
      <c r="C43" s="38"/>
      <c r="D43" s="38"/>
      <c r="E43" s="127" t="s">
        <v>66</v>
      </c>
      <c r="F43" s="107"/>
      <c r="G43" s="114"/>
      <c r="H43" s="9">
        <f>SUM(H36:H37)-H40</f>
        <v>0</v>
      </c>
      <c r="I43" s="128"/>
      <c r="J43" s="89"/>
      <c r="K43" s="9">
        <f>SUM(K36:K37)-K40</f>
        <v>0</v>
      </c>
      <c r="L43" s="107"/>
      <c r="M43" s="89"/>
      <c r="N43" s="9">
        <f>SUM(N36:N37)-N40</f>
        <v>0</v>
      </c>
      <c r="O43" s="19"/>
      <c r="P43" s="97"/>
      <c r="Q43" s="9">
        <f>SUM(Q36:Q37)-Q40</f>
        <v>0</v>
      </c>
      <c r="R43" s="19"/>
      <c r="S43" s="167"/>
      <c r="T43" s="159">
        <f>SUM(T36:T37)-T40</f>
        <v>0</v>
      </c>
      <c r="U43" s="36"/>
    </row>
    <row r="44" spans="1:21" ht="12" customHeight="1" x14ac:dyDescent="0.15">
      <c r="A44" s="93">
        <v>4</v>
      </c>
      <c r="B44" s="87" t="s">
        <v>55</v>
      </c>
      <c r="C44" s="38"/>
      <c r="D44" s="38"/>
      <c r="E44" s="126" t="s">
        <v>67</v>
      </c>
      <c r="F44" s="107"/>
      <c r="G44" s="114"/>
      <c r="H44" s="155">
        <f>IF(H40=0,0,1-H46-H41)</f>
        <v>0</v>
      </c>
      <c r="I44" s="128"/>
      <c r="J44" s="89"/>
      <c r="K44" s="155">
        <f>IF(K40=0,0,1-K46-K41)</f>
        <v>0</v>
      </c>
      <c r="L44" s="107"/>
      <c r="M44" s="89"/>
      <c r="N44" s="155">
        <f>IF(N40=0,0,1-N46-N41)</f>
        <v>0</v>
      </c>
      <c r="O44" s="19"/>
      <c r="P44" s="97"/>
      <c r="Q44" s="155">
        <f>IF(Q40=0,0,1-Q46-Q41)</f>
        <v>0</v>
      </c>
      <c r="R44" s="19"/>
      <c r="S44" s="167"/>
      <c r="T44" s="175">
        <f>IF(T40=0,0,1-T46-T41)</f>
        <v>0</v>
      </c>
      <c r="U44" s="36"/>
    </row>
    <row r="45" spans="1:21" ht="12" customHeight="1" x14ac:dyDescent="0.15">
      <c r="C45" s="40"/>
      <c r="D45" s="38"/>
      <c r="E45" s="126" t="s">
        <v>68</v>
      </c>
      <c r="F45" s="108"/>
      <c r="G45" s="108"/>
      <c r="H45" s="109">
        <f>SUM(H34:H35)</f>
        <v>0</v>
      </c>
      <c r="I45" s="108"/>
      <c r="J45" s="108"/>
      <c r="K45" s="109">
        <f>SUM(K34:K35)</f>
        <v>0</v>
      </c>
      <c r="L45" s="108"/>
      <c r="M45" s="108"/>
      <c r="N45" s="109">
        <f>SUM(N34:N35)</f>
        <v>0</v>
      </c>
      <c r="O45" s="34"/>
      <c r="P45" s="134"/>
      <c r="Q45" s="109">
        <f>SUM(Q34:Q35)</f>
        <v>0</v>
      </c>
      <c r="R45" s="34"/>
      <c r="S45" s="173"/>
      <c r="T45" s="174">
        <f>SUM(T34:T35)</f>
        <v>0</v>
      </c>
      <c r="U45" s="36"/>
    </row>
    <row r="46" spans="1:21" x14ac:dyDescent="0.15">
      <c r="A46" s="38"/>
      <c r="B46" s="38"/>
      <c r="C46" s="38"/>
      <c r="D46" s="38"/>
      <c r="E46" s="126" t="s">
        <v>69</v>
      </c>
      <c r="F46" s="105"/>
      <c r="G46" s="108"/>
      <c r="H46" s="155">
        <f>IF(H38=0,0,H45/H38)</f>
        <v>0</v>
      </c>
      <c r="I46" s="105"/>
      <c r="J46" s="108"/>
      <c r="K46" s="155">
        <f>IF(K38=0,0,K45/K38)</f>
        <v>0</v>
      </c>
      <c r="L46" s="105"/>
      <c r="M46" s="108"/>
      <c r="N46" s="155">
        <f>IF(N38=0,0,N45/N38)</f>
        <v>0</v>
      </c>
      <c r="O46" s="33"/>
      <c r="P46" s="134"/>
      <c r="Q46" s="155">
        <f>IF(Q38=0,0,Q45/Q38)</f>
        <v>0</v>
      </c>
      <c r="R46" s="33"/>
      <c r="S46" s="173"/>
      <c r="T46" s="177">
        <f>IF(T38=0,0,T45/T38)</f>
        <v>0</v>
      </c>
    </row>
    <row r="47" spans="1:21" x14ac:dyDescent="0.15">
      <c r="N47" s="140"/>
      <c r="O47" s="141"/>
      <c r="P47" s="141"/>
      <c r="Q47" s="141"/>
      <c r="R47" s="141"/>
      <c r="S47" s="141"/>
    </row>
    <row r="48" spans="1:21" x14ac:dyDescent="0.15">
      <c r="N48" s="140"/>
      <c r="O48" s="141"/>
      <c r="P48" s="141"/>
      <c r="Q48" s="141"/>
      <c r="R48" s="141"/>
      <c r="S48" s="141"/>
    </row>
    <row r="49" spans="14:19" x14ac:dyDescent="0.15">
      <c r="N49" s="140"/>
      <c r="O49" s="141"/>
      <c r="P49" s="141"/>
      <c r="Q49" s="141"/>
      <c r="R49" s="141"/>
      <c r="S49" s="141"/>
    </row>
    <row r="50" spans="14:19" x14ac:dyDescent="0.15">
      <c r="N50" s="140"/>
      <c r="O50" s="141"/>
      <c r="P50" s="141"/>
      <c r="Q50" s="141"/>
      <c r="R50" s="141"/>
      <c r="S50" s="141"/>
    </row>
    <row r="51" spans="14:19" x14ac:dyDescent="0.15">
      <c r="N51" s="140"/>
      <c r="O51" s="141"/>
      <c r="P51" s="141"/>
      <c r="Q51" s="141"/>
      <c r="R51" s="141"/>
      <c r="S51" s="141"/>
    </row>
    <row r="52" spans="14:19" x14ac:dyDescent="0.15">
      <c r="N52" s="140"/>
      <c r="O52" s="141"/>
      <c r="P52" s="141"/>
      <c r="Q52" s="141"/>
      <c r="R52" s="141"/>
      <c r="S52" s="141"/>
    </row>
    <row r="53" spans="14:19" x14ac:dyDescent="0.15">
      <c r="N53" s="140"/>
      <c r="O53" s="141"/>
      <c r="P53" s="141"/>
      <c r="Q53" s="141"/>
      <c r="R53" s="141"/>
      <c r="S53" s="141"/>
    </row>
    <row r="54" spans="14:19" x14ac:dyDescent="0.15">
      <c r="N54" s="140"/>
      <c r="O54" s="141"/>
      <c r="P54" s="141"/>
      <c r="Q54" s="141"/>
      <c r="R54" s="141"/>
      <c r="S54" s="141"/>
    </row>
    <row r="55" spans="14:19" x14ac:dyDescent="0.15">
      <c r="N55" s="140"/>
      <c r="O55" s="141"/>
      <c r="P55" s="141"/>
      <c r="Q55" s="141"/>
      <c r="R55" s="141"/>
      <c r="S55" s="141"/>
    </row>
    <row r="56" spans="14:19" x14ac:dyDescent="0.15">
      <c r="N56" s="140"/>
      <c r="O56" s="141"/>
      <c r="P56" s="141"/>
      <c r="Q56" s="141"/>
      <c r="R56" s="141"/>
      <c r="S56" s="141"/>
    </row>
    <row r="57" spans="14:19" x14ac:dyDescent="0.15">
      <c r="N57" s="140"/>
      <c r="O57" s="141"/>
      <c r="P57" s="141"/>
      <c r="Q57" s="141"/>
      <c r="R57" s="141"/>
      <c r="S57" s="141"/>
    </row>
    <row r="58" spans="14:19" x14ac:dyDescent="0.15">
      <c r="N58" s="140"/>
      <c r="O58" s="141"/>
      <c r="P58" s="141"/>
      <c r="Q58" s="141"/>
      <c r="R58" s="141"/>
      <c r="S58" s="141"/>
    </row>
    <row r="59" spans="14:19" x14ac:dyDescent="0.15">
      <c r="N59" s="140"/>
      <c r="O59" s="141"/>
      <c r="P59" s="141"/>
      <c r="Q59" s="141"/>
      <c r="R59" s="141"/>
      <c r="S59" s="141"/>
    </row>
    <row r="60" spans="14:19" x14ac:dyDescent="0.15">
      <c r="N60" s="140"/>
      <c r="O60" s="141"/>
      <c r="P60" s="141"/>
      <c r="Q60" s="141"/>
      <c r="R60" s="141"/>
      <c r="S60" s="141"/>
    </row>
    <row r="61" spans="14:19" x14ac:dyDescent="0.15">
      <c r="N61" s="140"/>
      <c r="O61" s="141"/>
      <c r="P61" s="141"/>
      <c r="Q61" s="141"/>
      <c r="R61" s="141"/>
      <c r="S61" s="141"/>
    </row>
    <row r="62" spans="14:19" x14ac:dyDescent="0.15">
      <c r="N62" s="140"/>
      <c r="O62" s="141"/>
      <c r="P62" s="141"/>
      <c r="Q62" s="141"/>
      <c r="R62" s="141"/>
      <c r="S62" s="141"/>
    </row>
    <row r="63" spans="14:19" x14ac:dyDescent="0.15">
      <c r="N63" s="140"/>
      <c r="O63" s="141"/>
      <c r="P63" s="141"/>
      <c r="Q63" s="141"/>
      <c r="R63" s="141"/>
      <c r="S63" s="141"/>
    </row>
    <row r="64" spans="14:19" x14ac:dyDescent="0.15">
      <c r="N64" s="140"/>
      <c r="O64" s="141"/>
      <c r="P64" s="141"/>
      <c r="Q64" s="141"/>
      <c r="R64" s="141"/>
      <c r="S64" s="141"/>
    </row>
    <row r="65" spans="14:19" x14ac:dyDescent="0.15">
      <c r="N65" s="140"/>
      <c r="O65" s="141"/>
      <c r="P65" s="141"/>
      <c r="Q65" s="141"/>
      <c r="R65" s="141"/>
      <c r="S65" s="141"/>
    </row>
    <row r="66" spans="14:19" x14ac:dyDescent="0.15">
      <c r="N66" s="140"/>
      <c r="O66" s="141"/>
      <c r="P66" s="141"/>
      <c r="Q66" s="141"/>
      <c r="R66" s="141"/>
      <c r="S66" s="141"/>
    </row>
    <row r="67" spans="14:19" x14ac:dyDescent="0.15">
      <c r="N67" s="140"/>
      <c r="O67" s="141"/>
      <c r="P67" s="141"/>
      <c r="Q67" s="141"/>
      <c r="R67" s="141"/>
      <c r="S67" s="141"/>
    </row>
    <row r="68" spans="14:19" x14ac:dyDescent="0.15">
      <c r="N68" s="140"/>
      <c r="O68" s="141"/>
      <c r="P68" s="141"/>
      <c r="Q68" s="141"/>
      <c r="R68" s="141"/>
      <c r="S68" s="141"/>
    </row>
    <row r="69" spans="14:19" x14ac:dyDescent="0.15">
      <c r="N69" s="140"/>
      <c r="O69" s="141"/>
      <c r="P69" s="141"/>
      <c r="Q69" s="141"/>
      <c r="R69" s="141"/>
      <c r="S69" s="141"/>
    </row>
    <row r="70" spans="14:19" x14ac:dyDescent="0.15">
      <c r="N70" s="140"/>
      <c r="O70" s="141"/>
      <c r="P70" s="141"/>
      <c r="Q70" s="141"/>
      <c r="R70" s="141"/>
      <c r="S70" s="141"/>
    </row>
    <row r="71" spans="14:19" x14ac:dyDescent="0.15">
      <c r="N71" s="140"/>
      <c r="O71" s="141"/>
      <c r="P71" s="141"/>
      <c r="Q71" s="141"/>
      <c r="R71" s="141"/>
      <c r="S71" s="141"/>
    </row>
    <row r="72" spans="14:19" x14ac:dyDescent="0.15">
      <c r="N72" s="140"/>
      <c r="O72" s="141"/>
      <c r="P72" s="141"/>
      <c r="Q72" s="141"/>
      <c r="R72" s="141"/>
      <c r="S72" s="141"/>
    </row>
    <row r="73" spans="14:19" x14ac:dyDescent="0.15">
      <c r="N73" s="140"/>
      <c r="O73" s="141"/>
      <c r="P73" s="141"/>
      <c r="Q73" s="141"/>
      <c r="R73" s="141"/>
      <c r="S73" s="141"/>
    </row>
    <row r="74" spans="14:19" x14ac:dyDescent="0.15">
      <c r="N74" s="140"/>
      <c r="O74" s="141"/>
      <c r="P74" s="141"/>
      <c r="Q74" s="141"/>
      <c r="R74" s="141"/>
      <c r="S74" s="141"/>
    </row>
    <row r="75" spans="14:19" x14ac:dyDescent="0.15">
      <c r="N75" s="140"/>
      <c r="O75" s="141"/>
      <c r="P75" s="141"/>
      <c r="Q75" s="141"/>
      <c r="R75" s="141"/>
      <c r="S75" s="141"/>
    </row>
    <row r="76" spans="14:19" x14ac:dyDescent="0.15">
      <c r="N76" s="140"/>
      <c r="O76" s="141"/>
      <c r="P76" s="141"/>
      <c r="Q76" s="141"/>
      <c r="R76" s="141"/>
      <c r="S76" s="141"/>
    </row>
    <row r="77" spans="14:19" x14ac:dyDescent="0.15">
      <c r="N77" s="140"/>
      <c r="O77" s="141"/>
      <c r="P77" s="141"/>
      <c r="Q77" s="141"/>
      <c r="R77" s="141"/>
      <c r="S77" s="141"/>
    </row>
    <row r="78" spans="14:19" x14ac:dyDescent="0.15">
      <c r="N78" s="140"/>
      <c r="O78" s="141"/>
      <c r="P78" s="141"/>
      <c r="Q78" s="141"/>
      <c r="R78" s="141"/>
      <c r="S78" s="141"/>
    </row>
    <row r="79" spans="14:19" x14ac:dyDescent="0.15">
      <c r="N79" s="140"/>
      <c r="O79" s="141"/>
      <c r="P79" s="141"/>
      <c r="Q79" s="141"/>
      <c r="R79" s="141"/>
      <c r="S79" s="141"/>
    </row>
    <row r="80" spans="14:19" x14ac:dyDescent="0.15">
      <c r="N80" s="140"/>
      <c r="O80" s="141"/>
      <c r="P80" s="141"/>
      <c r="Q80" s="141"/>
      <c r="R80" s="141"/>
      <c r="S80" s="141"/>
    </row>
    <row r="81" spans="14:19" x14ac:dyDescent="0.15">
      <c r="N81" s="140"/>
      <c r="O81" s="141"/>
      <c r="P81" s="141"/>
      <c r="Q81" s="141"/>
      <c r="R81" s="141"/>
      <c r="S81" s="141"/>
    </row>
    <row r="82" spans="14:19" x14ac:dyDescent="0.15">
      <c r="N82" s="140"/>
      <c r="O82" s="141"/>
      <c r="P82" s="141"/>
      <c r="Q82" s="141"/>
      <c r="R82" s="141"/>
      <c r="S82" s="141"/>
    </row>
    <row r="83" spans="14:19" x14ac:dyDescent="0.15">
      <c r="N83" s="140"/>
      <c r="O83" s="141"/>
      <c r="P83" s="141"/>
      <c r="Q83" s="141"/>
      <c r="R83" s="141"/>
      <c r="S83" s="141"/>
    </row>
    <row r="84" spans="14:19" x14ac:dyDescent="0.15">
      <c r="N84" s="140"/>
      <c r="O84" s="141"/>
      <c r="P84" s="141"/>
      <c r="Q84" s="141"/>
      <c r="R84" s="141"/>
      <c r="S84" s="141"/>
    </row>
    <row r="85" spans="14:19" x14ac:dyDescent="0.15">
      <c r="N85" s="140"/>
      <c r="O85" s="141"/>
      <c r="P85" s="141"/>
      <c r="Q85" s="141"/>
      <c r="R85" s="141"/>
      <c r="S85" s="141"/>
    </row>
    <row r="86" spans="14:19" x14ac:dyDescent="0.15">
      <c r="N86" s="140"/>
      <c r="O86" s="141"/>
      <c r="P86" s="141"/>
      <c r="Q86" s="141"/>
      <c r="R86" s="141"/>
      <c r="S86" s="141"/>
    </row>
    <row r="87" spans="14:19" x14ac:dyDescent="0.15">
      <c r="N87" s="140"/>
      <c r="O87" s="141"/>
      <c r="P87" s="141"/>
      <c r="Q87" s="141"/>
      <c r="R87" s="141"/>
      <c r="S87" s="141"/>
    </row>
    <row r="88" spans="14:19" x14ac:dyDescent="0.15">
      <c r="N88" s="140"/>
      <c r="O88" s="141"/>
      <c r="P88" s="141"/>
      <c r="Q88" s="141"/>
      <c r="R88" s="141"/>
      <c r="S88" s="141"/>
    </row>
    <row r="89" spans="14:19" x14ac:dyDescent="0.15">
      <c r="N89" s="140"/>
      <c r="O89" s="141"/>
      <c r="P89" s="141"/>
      <c r="Q89" s="141"/>
      <c r="R89" s="141"/>
      <c r="S89" s="141"/>
    </row>
    <row r="90" spans="14:19" x14ac:dyDescent="0.15">
      <c r="N90" s="140"/>
      <c r="O90" s="141"/>
      <c r="P90" s="141"/>
      <c r="Q90" s="141"/>
      <c r="R90" s="141"/>
      <c r="S90" s="141"/>
    </row>
    <row r="91" spans="14:19" x14ac:dyDescent="0.15">
      <c r="N91" s="140"/>
      <c r="O91" s="141"/>
      <c r="P91" s="141"/>
      <c r="Q91" s="141"/>
      <c r="R91" s="141"/>
      <c r="S91" s="141"/>
    </row>
    <row r="92" spans="14:19" x14ac:dyDescent="0.15">
      <c r="N92" s="140"/>
      <c r="O92" s="141"/>
      <c r="P92" s="141"/>
      <c r="Q92" s="141"/>
      <c r="R92" s="141"/>
      <c r="S92" s="141"/>
    </row>
    <row r="93" spans="14:19" x14ac:dyDescent="0.15">
      <c r="N93" s="140"/>
      <c r="O93" s="141"/>
      <c r="P93" s="141"/>
      <c r="Q93" s="141"/>
      <c r="R93" s="141"/>
      <c r="S93" s="141"/>
    </row>
    <row r="94" spans="14:19" x14ac:dyDescent="0.15">
      <c r="N94" s="140"/>
      <c r="O94" s="141"/>
      <c r="P94" s="141"/>
      <c r="Q94" s="141"/>
      <c r="R94" s="141"/>
      <c r="S94" s="141"/>
    </row>
    <row r="95" spans="14:19" x14ac:dyDescent="0.15">
      <c r="N95" s="140"/>
      <c r="O95" s="141"/>
      <c r="P95" s="141"/>
      <c r="Q95" s="141"/>
      <c r="R95" s="141"/>
      <c r="S95" s="141"/>
    </row>
    <row r="96" spans="14:19" x14ac:dyDescent="0.15">
      <c r="N96" s="140"/>
      <c r="O96" s="141"/>
      <c r="P96" s="141"/>
      <c r="Q96" s="141"/>
      <c r="R96" s="141"/>
      <c r="S96" s="141"/>
    </row>
    <row r="97" spans="14:19" x14ac:dyDescent="0.15">
      <c r="N97" s="140"/>
      <c r="O97" s="141"/>
      <c r="P97" s="141"/>
      <c r="Q97" s="141"/>
      <c r="R97" s="141"/>
      <c r="S97" s="141"/>
    </row>
    <row r="98" spans="14:19" x14ac:dyDescent="0.15">
      <c r="N98" s="140"/>
      <c r="O98" s="141"/>
      <c r="P98" s="141"/>
      <c r="Q98" s="141"/>
      <c r="R98" s="141"/>
      <c r="S98" s="141"/>
    </row>
    <row r="99" spans="14:19" x14ac:dyDescent="0.15">
      <c r="N99" s="140"/>
      <c r="O99" s="141"/>
      <c r="P99" s="141"/>
      <c r="Q99" s="141"/>
      <c r="R99" s="141"/>
      <c r="S99" s="141"/>
    </row>
    <row r="100" spans="14:19" x14ac:dyDescent="0.15">
      <c r="N100" s="140"/>
      <c r="O100" s="141"/>
      <c r="P100" s="141"/>
      <c r="Q100" s="141"/>
      <c r="R100" s="141"/>
      <c r="S100" s="141"/>
    </row>
    <row r="101" spans="14:19" x14ac:dyDescent="0.15">
      <c r="N101" s="140"/>
      <c r="O101" s="141"/>
      <c r="P101" s="141"/>
      <c r="Q101" s="141"/>
      <c r="R101" s="141"/>
      <c r="S101" s="141"/>
    </row>
    <row r="102" spans="14:19" x14ac:dyDescent="0.15">
      <c r="N102" s="140"/>
      <c r="O102" s="141"/>
      <c r="P102" s="141"/>
      <c r="Q102" s="141"/>
      <c r="R102" s="141"/>
      <c r="S102" s="141"/>
    </row>
    <row r="103" spans="14:19" x14ac:dyDescent="0.15">
      <c r="N103" s="140"/>
      <c r="O103" s="141"/>
      <c r="P103" s="141"/>
      <c r="Q103" s="141"/>
      <c r="R103" s="141"/>
      <c r="S103" s="141"/>
    </row>
    <row r="104" spans="14:19" x14ac:dyDescent="0.15">
      <c r="N104" s="140"/>
      <c r="O104" s="141"/>
      <c r="P104" s="141"/>
      <c r="Q104" s="141"/>
      <c r="R104" s="141"/>
      <c r="S104" s="141"/>
    </row>
    <row r="105" spans="14:19" x14ac:dyDescent="0.15">
      <c r="N105" s="140"/>
      <c r="O105" s="141"/>
      <c r="P105" s="141"/>
      <c r="Q105" s="141"/>
      <c r="R105" s="141"/>
      <c r="S105" s="141"/>
    </row>
    <row r="106" spans="14:19" x14ac:dyDescent="0.15">
      <c r="N106" s="140"/>
      <c r="O106" s="141"/>
      <c r="P106" s="141"/>
      <c r="Q106" s="141"/>
      <c r="R106" s="141"/>
      <c r="S106" s="141"/>
    </row>
    <row r="107" spans="14:19" x14ac:dyDescent="0.15">
      <c r="N107" s="140"/>
      <c r="O107" s="141"/>
      <c r="P107" s="141"/>
      <c r="Q107" s="141"/>
      <c r="R107" s="141"/>
      <c r="S107" s="141"/>
    </row>
    <row r="108" spans="14:19" x14ac:dyDescent="0.15">
      <c r="N108" s="140"/>
      <c r="O108" s="141"/>
      <c r="P108" s="141"/>
      <c r="Q108" s="141"/>
      <c r="R108" s="141"/>
      <c r="S108" s="141"/>
    </row>
    <row r="109" spans="14:19" x14ac:dyDescent="0.15">
      <c r="N109" s="140"/>
      <c r="O109" s="141"/>
      <c r="P109" s="141"/>
      <c r="Q109" s="141"/>
      <c r="R109" s="141"/>
      <c r="S109" s="141"/>
    </row>
    <row r="110" spans="14:19" x14ac:dyDescent="0.15">
      <c r="N110" s="140"/>
      <c r="O110" s="141"/>
      <c r="P110" s="141"/>
      <c r="Q110" s="141"/>
      <c r="R110" s="141"/>
      <c r="S110" s="141"/>
    </row>
    <row r="111" spans="14:19" x14ac:dyDescent="0.15">
      <c r="N111" s="140"/>
      <c r="O111" s="141"/>
      <c r="P111" s="141"/>
      <c r="Q111" s="141"/>
      <c r="R111" s="141"/>
      <c r="S111" s="141"/>
    </row>
    <row r="112" spans="14:19" x14ac:dyDescent="0.15">
      <c r="N112" s="140"/>
      <c r="O112" s="141"/>
      <c r="P112" s="141"/>
      <c r="Q112" s="141"/>
      <c r="R112" s="141"/>
      <c r="S112" s="141"/>
    </row>
    <row r="113" spans="14:19" x14ac:dyDescent="0.15">
      <c r="N113" s="140"/>
      <c r="O113" s="141"/>
      <c r="P113" s="141"/>
      <c r="Q113" s="141"/>
      <c r="R113" s="141"/>
      <c r="S113" s="141"/>
    </row>
    <row r="114" spans="14:19" x14ac:dyDescent="0.15">
      <c r="N114" s="140"/>
      <c r="O114" s="141"/>
      <c r="P114" s="141"/>
      <c r="Q114" s="141"/>
      <c r="R114" s="141"/>
      <c r="S114" s="141"/>
    </row>
    <row r="115" spans="14:19" x14ac:dyDescent="0.15">
      <c r="N115" s="140"/>
      <c r="O115" s="141"/>
      <c r="P115" s="141"/>
      <c r="Q115" s="141"/>
      <c r="R115" s="141"/>
      <c r="S115" s="141"/>
    </row>
    <row r="116" spans="14:19" x14ac:dyDescent="0.15">
      <c r="N116" s="140"/>
      <c r="O116" s="141"/>
      <c r="P116" s="141"/>
      <c r="Q116" s="141"/>
      <c r="R116" s="141"/>
      <c r="S116" s="141"/>
    </row>
    <row r="117" spans="14:19" x14ac:dyDescent="0.15">
      <c r="N117" s="140"/>
      <c r="O117" s="141"/>
      <c r="P117" s="141"/>
      <c r="Q117" s="141"/>
      <c r="R117" s="141"/>
      <c r="S117" s="141"/>
    </row>
    <row r="118" spans="14:19" x14ac:dyDescent="0.15">
      <c r="N118" s="140"/>
      <c r="O118" s="141"/>
      <c r="P118" s="141"/>
      <c r="Q118" s="141"/>
      <c r="R118" s="141"/>
      <c r="S118" s="141"/>
    </row>
    <row r="119" spans="14:19" x14ac:dyDescent="0.15">
      <c r="N119" s="140"/>
      <c r="O119" s="141"/>
      <c r="P119" s="141"/>
      <c r="Q119" s="141"/>
      <c r="R119" s="141"/>
      <c r="S119" s="141"/>
    </row>
    <row r="120" spans="14:19" x14ac:dyDescent="0.15">
      <c r="N120" s="140"/>
      <c r="O120" s="141"/>
      <c r="P120" s="141"/>
      <c r="Q120" s="141"/>
      <c r="R120" s="141"/>
      <c r="S120" s="141"/>
    </row>
    <row r="121" spans="14:19" x14ac:dyDescent="0.15">
      <c r="N121" s="140"/>
      <c r="O121" s="141"/>
      <c r="P121" s="141"/>
      <c r="Q121" s="141"/>
      <c r="R121" s="141"/>
      <c r="S121" s="141"/>
    </row>
    <row r="122" spans="14:19" x14ac:dyDescent="0.15">
      <c r="N122" s="140"/>
      <c r="O122" s="141"/>
      <c r="P122" s="141"/>
      <c r="Q122" s="141"/>
      <c r="R122" s="141"/>
      <c r="S122" s="141"/>
    </row>
    <row r="123" spans="14:19" x14ac:dyDescent="0.15">
      <c r="N123" s="140"/>
      <c r="O123" s="141"/>
      <c r="P123" s="141"/>
      <c r="Q123" s="141"/>
      <c r="R123" s="141"/>
      <c r="S123" s="141"/>
    </row>
    <row r="124" spans="14:19" x14ac:dyDescent="0.15">
      <c r="N124" s="140"/>
      <c r="O124" s="141"/>
      <c r="P124" s="141"/>
      <c r="Q124" s="141"/>
      <c r="R124" s="141"/>
      <c r="S124" s="141"/>
    </row>
    <row r="125" spans="14:19" x14ac:dyDescent="0.15">
      <c r="N125" s="140"/>
      <c r="O125" s="141"/>
      <c r="P125" s="141"/>
      <c r="Q125" s="141"/>
      <c r="R125" s="141"/>
      <c r="S125" s="141"/>
    </row>
    <row r="126" spans="14:19" x14ac:dyDescent="0.15">
      <c r="N126" s="140"/>
      <c r="O126" s="141"/>
      <c r="P126" s="141"/>
      <c r="Q126" s="141"/>
      <c r="R126" s="141"/>
      <c r="S126" s="141"/>
    </row>
    <row r="127" spans="14:19" x14ac:dyDescent="0.15">
      <c r="N127" s="140"/>
      <c r="O127" s="141"/>
      <c r="P127" s="141"/>
      <c r="Q127" s="141"/>
      <c r="R127" s="141"/>
      <c r="S127" s="141"/>
    </row>
    <row r="128" spans="14:19" x14ac:dyDescent="0.15">
      <c r="N128" s="140"/>
      <c r="O128" s="141"/>
      <c r="P128" s="141"/>
      <c r="Q128" s="141"/>
      <c r="R128" s="141"/>
      <c r="S128" s="141"/>
    </row>
    <row r="129" spans="14:19" x14ac:dyDescent="0.15">
      <c r="N129" s="140"/>
      <c r="O129" s="141"/>
      <c r="P129" s="141"/>
      <c r="Q129" s="141"/>
      <c r="R129" s="141"/>
      <c r="S129" s="141"/>
    </row>
    <row r="130" spans="14:19" x14ac:dyDescent="0.15">
      <c r="N130" s="140"/>
      <c r="O130" s="141"/>
      <c r="P130" s="141"/>
      <c r="Q130" s="141"/>
      <c r="R130" s="141"/>
      <c r="S130" s="141"/>
    </row>
    <row r="131" spans="14:19" x14ac:dyDescent="0.15">
      <c r="N131" s="140"/>
      <c r="O131" s="141"/>
      <c r="P131" s="141"/>
      <c r="Q131" s="141"/>
      <c r="R131" s="141"/>
      <c r="S131" s="141"/>
    </row>
    <row r="132" spans="14:19" x14ac:dyDescent="0.15">
      <c r="N132" s="140"/>
      <c r="O132" s="141"/>
      <c r="P132" s="141"/>
      <c r="Q132" s="141"/>
      <c r="R132" s="141"/>
      <c r="S132" s="141"/>
    </row>
    <row r="133" spans="14:19" x14ac:dyDescent="0.15">
      <c r="N133" s="140"/>
      <c r="O133" s="141"/>
      <c r="P133" s="141"/>
      <c r="Q133" s="141"/>
      <c r="R133" s="141"/>
      <c r="S133" s="141"/>
    </row>
    <row r="134" spans="14:19" x14ac:dyDescent="0.15">
      <c r="N134" s="140"/>
      <c r="O134" s="141"/>
      <c r="P134" s="141"/>
      <c r="Q134" s="141"/>
      <c r="R134" s="141"/>
      <c r="S134" s="141"/>
    </row>
    <row r="135" spans="14:19" x14ac:dyDescent="0.15">
      <c r="N135" s="140"/>
      <c r="O135" s="141"/>
      <c r="P135" s="141"/>
      <c r="Q135" s="141"/>
      <c r="R135" s="141"/>
      <c r="S135" s="141"/>
    </row>
    <row r="136" spans="14:19" x14ac:dyDescent="0.15">
      <c r="N136" s="140"/>
      <c r="O136" s="141"/>
      <c r="P136" s="141"/>
      <c r="Q136" s="141"/>
      <c r="R136" s="141"/>
      <c r="S136" s="141"/>
    </row>
    <row r="137" spans="14:19" x14ac:dyDescent="0.15">
      <c r="N137" s="140"/>
      <c r="O137" s="141"/>
      <c r="P137" s="141"/>
      <c r="Q137" s="141"/>
      <c r="R137" s="141"/>
      <c r="S137" s="141"/>
    </row>
    <row r="138" spans="14:19" x14ac:dyDescent="0.15">
      <c r="N138" s="140"/>
      <c r="O138" s="141"/>
      <c r="P138" s="141"/>
      <c r="Q138" s="141"/>
      <c r="R138" s="141"/>
      <c r="S138" s="141"/>
    </row>
    <row r="139" spans="14:19" x14ac:dyDescent="0.15">
      <c r="N139" s="140"/>
      <c r="O139" s="141"/>
      <c r="P139" s="141"/>
      <c r="Q139" s="141"/>
      <c r="R139" s="141"/>
      <c r="S139" s="141"/>
    </row>
    <row r="140" spans="14:19" x14ac:dyDescent="0.15">
      <c r="N140" s="140"/>
      <c r="O140" s="141"/>
      <c r="P140" s="141"/>
      <c r="Q140" s="141"/>
      <c r="R140" s="141"/>
      <c r="S140" s="141"/>
    </row>
    <row r="141" spans="14:19" x14ac:dyDescent="0.15">
      <c r="N141" s="140"/>
      <c r="O141" s="141"/>
      <c r="P141" s="141"/>
      <c r="Q141" s="141"/>
      <c r="R141" s="141"/>
      <c r="S141" s="141"/>
    </row>
    <row r="142" spans="14:19" x14ac:dyDescent="0.15">
      <c r="N142" s="140"/>
      <c r="O142" s="141"/>
      <c r="P142" s="141"/>
      <c r="Q142" s="141"/>
      <c r="R142" s="141"/>
      <c r="S142" s="141"/>
    </row>
    <row r="143" spans="14:19" x14ac:dyDescent="0.15">
      <c r="N143" s="140"/>
      <c r="O143" s="141"/>
      <c r="P143" s="141"/>
      <c r="Q143" s="141"/>
      <c r="R143" s="141"/>
      <c r="S143" s="141"/>
    </row>
    <row r="144" spans="14:19" x14ac:dyDescent="0.15">
      <c r="N144" s="140"/>
      <c r="O144" s="141"/>
      <c r="P144" s="141"/>
      <c r="Q144" s="141"/>
      <c r="R144" s="141"/>
      <c r="S144" s="141"/>
    </row>
    <row r="145" spans="14:19" x14ac:dyDescent="0.15">
      <c r="N145" s="140"/>
      <c r="O145" s="141"/>
      <c r="P145" s="141"/>
      <c r="Q145" s="141"/>
      <c r="R145" s="141"/>
      <c r="S145" s="141"/>
    </row>
    <row r="146" spans="14:19" x14ac:dyDescent="0.15">
      <c r="N146" s="140"/>
      <c r="O146" s="141"/>
      <c r="P146" s="141"/>
      <c r="Q146" s="141"/>
      <c r="R146" s="141"/>
      <c r="S146" s="141"/>
    </row>
    <row r="147" spans="14:19" x14ac:dyDescent="0.15">
      <c r="N147" s="140"/>
      <c r="O147" s="141"/>
      <c r="P147" s="141"/>
      <c r="Q147" s="141"/>
      <c r="R147" s="141"/>
      <c r="S147" s="141"/>
    </row>
    <row r="148" spans="14:19" x14ac:dyDescent="0.15">
      <c r="N148" s="140"/>
      <c r="O148" s="141"/>
      <c r="P148" s="141"/>
      <c r="Q148" s="141"/>
      <c r="R148" s="141"/>
      <c r="S148" s="141"/>
    </row>
    <row r="149" spans="14:19" x14ac:dyDescent="0.15">
      <c r="N149" s="140"/>
      <c r="O149" s="141"/>
      <c r="P149" s="141"/>
      <c r="Q149" s="141"/>
      <c r="R149" s="141"/>
      <c r="S149" s="141"/>
    </row>
    <row r="150" spans="14:19" x14ac:dyDescent="0.15">
      <c r="N150" s="140"/>
      <c r="O150" s="141"/>
      <c r="P150" s="141"/>
      <c r="Q150" s="141"/>
      <c r="R150" s="141"/>
      <c r="S150" s="141"/>
    </row>
    <row r="151" spans="14:19" x14ac:dyDescent="0.15">
      <c r="N151" s="140"/>
      <c r="O151" s="141"/>
      <c r="P151" s="141"/>
      <c r="Q151" s="141"/>
      <c r="R151" s="141"/>
      <c r="S151" s="141"/>
    </row>
    <row r="152" spans="14:19" x14ac:dyDescent="0.15">
      <c r="N152" s="140"/>
      <c r="O152" s="141"/>
      <c r="P152" s="141"/>
      <c r="Q152" s="141"/>
      <c r="R152" s="141"/>
      <c r="S152" s="141"/>
    </row>
    <row r="153" spans="14:19" x14ac:dyDescent="0.15">
      <c r="N153" s="140"/>
      <c r="O153" s="141"/>
      <c r="P153" s="141"/>
      <c r="Q153" s="141"/>
      <c r="R153" s="141"/>
      <c r="S153" s="141"/>
    </row>
    <row r="154" spans="14:19" x14ac:dyDescent="0.15">
      <c r="N154" s="140"/>
      <c r="O154" s="141"/>
      <c r="P154" s="141"/>
      <c r="Q154" s="141"/>
      <c r="R154" s="141"/>
      <c r="S154" s="141"/>
    </row>
    <row r="155" spans="14:19" x14ac:dyDescent="0.15">
      <c r="N155" s="140"/>
      <c r="O155" s="141"/>
      <c r="P155" s="141"/>
      <c r="Q155" s="141"/>
      <c r="R155" s="141"/>
      <c r="S155" s="141"/>
    </row>
    <row r="156" spans="14:19" x14ac:dyDescent="0.15">
      <c r="N156" s="140"/>
      <c r="O156" s="141"/>
      <c r="P156" s="141"/>
      <c r="Q156" s="141"/>
      <c r="R156" s="141"/>
      <c r="S156" s="141"/>
    </row>
    <row r="157" spans="14:19" x14ac:dyDescent="0.15">
      <c r="N157" s="140"/>
      <c r="O157" s="141"/>
      <c r="P157" s="141"/>
      <c r="Q157" s="141"/>
      <c r="R157" s="141"/>
      <c r="S157" s="141"/>
    </row>
    <row r="158" spans="14:19" x14ac:dyDescent="0.15">
      <c r="N158" s="140"/>
      <c r="O158" s="141"/>
      <c r="P158" s="141"/>
      <c r="Q158" s="141"/>
      <c r="R158" s="141"/>
      <c r="S158" s="141"/>
    </row>
    <row r="159" spans="14:19" x14ac:dyDescent="0.15">
      <c r="N159" s="140"/>
      <c r="O159" s="141"/>
      <c r="P159" s="141"/>
      <c r="Q159" s="141"/>
      <c r="R159" s="141"/>
      <c r="S159" s="141"/>
    </row>
    <row r="160" spans="14:19" x14ac:dyDescent="0.15">
      <c r="N160" s="140"/>
      <c r="O160" s="141"/>
      <c r="P160" s="141"/>
      <c r="Q160" s="141"/>
      <c r="R160" s="141"/>
      <c r="S160" s="141"/>
    </row>
    <row r="161" spans="14:19" x14ac:dyDescent="0.15">
      <c r="N161" s="140"/>
      <c r="O161" s="141"/>
      <c r="P161" s="141"/>
      <c r="Q161" s="141"/>
      <c r="R161" s="141"/>
      <c r="S161" s="141"/>
    </row>
    <row r="162" spans="14:19" x14ac:dyDescent="0.15">
      <c r="N162" s="140"/>
      <c r="O162" s="141"/>
      <c r="P162" s="141"/>
      <c r="Q162" s="141"/>
      <c r="R162" s="141"/>
      <c r="S162" s="141"/>
    </row>
    <row r="163" spans="14:19" x14ac:dyDescent="0.15">
      <c r="N163" s="140"/>
      <c r="O163" s="141"/>
      <c r="P163" s="141"/>
      <c r="Q163" s="141"/>
      <c r="R163" s="141"/>
      <c r="S163" s="141"/>
    </row>
    <row r="164" spans="14:19" x14ac:dyDescent="0.15">
      <c r="N164" s="140"/>
      <c r="O164" s="141"/>
      <c r="P164" s="141"/>
      <c r="Q164" s="141"/>
      <c r="R164" s="141"/>
      <c r="S164" s="141"/>
    </row>
    <row r="165" spans="14:19" x14ac:dyDescent="0.15">
      <c r="N165" s="140"/>
      <c r="O165" s="141"/>
      <c r="P165" s="141"/>
      <c r="Q165" s="141"/>
      <c r="R165" s="141"/>
      <c r="S165" s="141"/>
    </row>
    <row r="166" spans="14:19" x14ac:dyDescent="0.15">
      <c r="N166" s="140"/>
      <c r="O166" s="141"/>
      <c r="P166" s="141"/>
      <c r="Q166" s="141"/>
      <c r="R166" s="141"/>
      <c r="S166" s="141"/>
    </row>
    <row r="167" spans="14:19" x14ac:dyDescent="0.15">
      <c r="N167" s="140"/>
      <c r="O167" s="141"/>
      <c r="P167" s="141"/>
      <c r="Q167" s="141"/>
      <c r="R167" s="141"/>
      <c r="S167" s="141"/>
    </row>
    <row r="168" spans="14:19" x14ac:dyDescent="0.15">
      <c r="N168" s="140"/>
      <c r="O168" s="141"/>
      <c r="P168" s="141"/>
      <c r="Q168" s="141"/>
      <c r="R168" s="141"/>
      <c r="S168" s="141"/>
    </row>
    <row r="169" spans="14:19" x14ac:dyDescent="0.15">
      <c r="N169" s="140"/>
      <c r="O169" s="141"/>
      <c r="P169" s="141"/>
      <c r="Q169" s="141"/>
      <c r="R169" s="141"/>
      <c r="S169" s="141"/>
    </row>
    <row r="170" spans="14:19" x14ac:dyDescent="0.15">
      <c r="N170" s="140"/>
      <c r="O170" s="141"/>
      <c r="P170" s="141"/>
      <c r="Q170" s="141"/>
      <c r="R170" s="141"/>
      <c r="S170" s="141"/>
    </row>
    <row r="171" spans="14:19" x14ac:dyDescent="0.15">
      <c r="N171" s="140"/>
      <c r="O171" s="141"/>
      <c r="P171" s="141"/>
      <c r="Q171" s="141"/>
      <c r="R171" s="141"/>
      <c r="S171" s="141"/>
    </row>
  </sheetData>
  <sheetProtection algorithmName="SHA-512" hashValue="HQ9mVUDgB57abwfmOW4dD25xsAzY5pn8+35n6Vs+jT+0il1YuybIH6v5XFAilDv3AguY0uYavvp8WXcgmytzeg==" saltValue="aAiIUzI4b12pW/9Q9Hj/Ug==" spinCount="100000" sheet="1" objects="1" scenarios="1"/>
  <mergeCells count="6">
    <mergeCell ref="B40:D41"/>
    <mergeCell ref="S10:T10"/>
    <mergeCell ref="C5:J5"/>
    <mergeCell ref="C6:J6"/>
    <mergeCell ref="A2:T2"/>
    <mergeCell ref="A3:T3"/>
  </mergeCells>
  <dataValidations count="1">
    <dataValidation allowBlank="1" showErrorMessage="1" sqref="C28"/>
  </dataValidations>
  <printOptions horizontalCentered="1" verticalCentered="1"/>
  <pageMargins left="0.39370078740157483" right="0.39370078740157483" top="0.39370078740157483" bottom="0.39370078740157483" header="0" footer="0"/>
  <pageSetup paperSize="9" scale="56" orientation="landscape" cellComments="asDisplayed" r:id="rId1"/>
  <headerFooter alignWithMargins="0">
    <oddFooter>&amp;L&amp;"Arial,Fett"&amp;8IGINN159F0324</oddFooter>
  </headerFooter>
  <ignoredErrors>
    <ignoredError sqref="M27 G27 J27 K10 N10"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Tabelle1!$A$3:$A$6</xm:f>
          </x14:formula1>
          <xm:sqref>D12:D26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E7"/>
  <sheetViews>
    <sheetView workbookViewId="0">
      <selection activeCell="E23" sqref="E23"/>
    </sheetView>
  </sheetViews>
  <sheetFormatPr baseColWidth="10" defaultRowHeight="12.75" x14ac:dyDescent="0.2"/>
  <cols>
    <col min="1" max="1" width="49.5703125" customWidth="1"/>
    <col min="2" max="2" width="27.140625" customWidth="1"/>
    <col min="3" max="3" width="8.140625" customWidth="1"/>
    <col min="4" max="4" width="5.28515625" customWidth="1"/>
    <col min="5" max="5" width="21.85546875" customWidth="1"/>
  </cols>
  <sheetData>
    <row r="1" spans="1:5" x14ac:dyDescent="0.2">
      <c r="A1" s="2" t="s">
        <v>12</v>
      </c>
      <c r="E1" s="3"/>
    </row>
    <row r="2" spans="1:5" x14ac:dyDescent="0.2">
      <c r="D2" s="1"/>
    </row>
    <row r="3" spans="1:5" x14ac:dyDescent="0.2">
      <c r="A3" s="3" t="s">
        <v>45</v>
      </c>
      <c r="B3" s="3" t="s">
        <v>48</v>
      </c>
      <c r="C3" t="s">
        <v>19</v>
      </c>
      <c r="D3" s="3" t="s">
        <v>39</v>
      </c>
    </row>
    <row r="4" spans="1:5" x14ac:dyDescent="0.2">
      <c r="A4" s="3" t="s">
        <v>46</v>
      </c>
      <c r="B4" s="3" t="s">
        <v>47</v>
      </c>
      <c r="C4" t="s">
        <v>20</v>
      </c>
      <c r="D4" s="3" t="s">
        <v>40</v>
      </c>
    </row>
    <row r="5" spans="1:5" x14ac:dyDescent="0.2">
      <c r="A5" s="3" t="s">
        <v>49</v>
      </c>
      <c r="B5" s="3" t="s">
        <v>13</v>
      </c>
    </row>
    <row r="6" spans="1:5" x14ac:dyDescent="0.2">
      <c r="A6" s="3" t="s">
        <v>50</v>
      </c>
    </row>
    <row r="7" spans="1:5" x14ac:dyDescent="0.2">
      <c r="A7" s="3"/>
    </row>
  </sheetData>
  <pageMargins left="0.70866141732283472" right="0.70866141732283472" top="0.78740157480314965" bottom="0.78740157480314965" header="0.31496062992125984" footer="0.31496062992125984"/>
  <pageSetup paperSize="9" orientation="portrait" r:id="rId1"/>
  <headerFooter>
    <oddFooter>&amp;L&amp;"Arial,Fett"&amp;8IGINN051F0417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Projektkalkulation</vt:lpstr>
      <vt:lpstr>Tabelle1</vt:lpstr>
      <vt:lpstr>Projektkalkulation!Druckbereich</vt:lpstr>
    </vt:vector>
  </TitlesOfParts>
  <Company>WiB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Projektkalkulation</dc:title>
  <dc:subject>Finanzierungsübersichten</dc:subject>
  <dc:creator>Thomas Friedrich</dc:creator>
  <cp:lastModifiedBy>Froeck, Stephanie</cp:lastModifiedBy>
  <cp:lastPrinted>2024-03-11T11:13:28Z</cp:lastPrinted>
  <dcterms:created xsi:type="dcterms:W3CDTF">1999-02-24T13:28:07Z</dcterms:created>
  <dcterms:modified xsi:type="dcterms:W3CDTF">2024-03-14T07:28:01Z</dcterms:modified>
  <cp:category>ZAFINUBERS</cp:category>
</cp:coreProperties>
</file>